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Стр.1!#REF!</definedName>
    <definedName name="_xlnm.Print_Area" localSheetId="0">Стр.1!$A$1:$I$165</definedName>
  </definedNames>
  <calcPr calcId="125725"/>
</workbook>
</file>

<file path=xl/calcChain.xml><?xml version="1.0" encoding="utf-8"?>
<calcChain xmlns="http://schemas.openxmlformats.org/spreadsheetml/2006/main">
  <c r="F164" i="1"/>
  <c r="G164"/>
  <c r="H164"/>
  <c r="I164"/>
  <c r="E164"/>
  <c r="G163"/>
  <c r="F163"/>
  <c r="E163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<sst xmlns="http://schemas.openxmlformats.org/spreadsheetml/2006/main" count="474" uniqueCount="155">
  <si>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</si>
  <si>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</si>
  <si>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</si>
  <si>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</si>
  <si>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</si>
  <si>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</si>
  <si>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</si>
  <si>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</si>
  <si>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</si>
  <si>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</si>
  <si>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</si>
  <si>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</si>
  <si>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</si>
  <si>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</si>
  <si>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</si>
  <si>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</si>
  <si>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</si>
  <si>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</si>
  <si>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</si>
  <si>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</si>
  <si>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</si>
  <si>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</si>
  <si>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</si>
  <si>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</si>
  <si>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</si>
  <si>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</si>
  <si>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</si>
  <si>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</si>
  <si>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</si>
  <si>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</si>
  <si>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</si>
  <si>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</si>
  <si>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</si>
  <si>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</si>
  <si>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</si>
  <si>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</si>
  <si>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</si>
  <si>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</si>
  <si>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</si>
  <si>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</si>
  <si>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</si>
  <si>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</si>
  <si>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</si>
  <si>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</si>
  <si>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</si>
  <si>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</si>
  <si>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</si>
  <si>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</si>
  <si>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</si>
  <si>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</si>
  <si>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</si>
  <si>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</si>
  <si>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</si>
  <si>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</si>
  <si>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</si>
  <si>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</si>
  <si>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</si>
  <si>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</si>
  <si>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</si>
  <si>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</si>
  <si>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</si>
  <si>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</si>
  <si>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</si>
  <si>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</si>
  <si>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</si>
  <si>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</si>
  <si>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</si>
  <si>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</si>
  <si>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</si>
  <si>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</si>
  <si>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</si>
  <si>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</si>
  <si>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</si>
  <si>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ООО "Лопатинский бекон"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</si>
  <si>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</si>
  <si>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</si>
  <si>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</si>
  <si>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</si>
  <si>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</si>
  <si>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</si>
  <si>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</si>
  <si>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ООО "Охотничий двор"</t>
  </si>
  <si>
    <t>ИП Тюрин Геннадий Александрович</t>
  </si>
  <si>
    <t>ИП Королев Дмитрий Генадьевич</t>
  </si>
  <si>
    <t>ИП Ситников Олег Геннадьевич</t>
  </si>
  <si>
    <t>ООО "АП "Восток Агро"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</si>
  <si>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</si>
  <si>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</si>
  <si>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</si>
  <si>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</si>
  <si>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ООО "Стандарт"</t>
  </si>
  <si>
    <t>ГБУЗ "Кузнецкая межрайонная больница"</t>
  </si>
  <si>
    <t>ГБУЗ "Пензенский дом ребёнка"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</si>
  <si>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</si>
  <si>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</si>
  <si>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</si>
  <si>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</si>
  <si>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</si>
  <si>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</si>
  <si>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</si>
  <si>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</si>
  <si>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ООО "Земледелие"</t>
  </si>
  <si>
    <t>Старкин Александр Александрович</t>
  </si>
  <si>
    <t>ИП Алавердян Юрик Жорикович</t>
  </si>
  <si>
    <t>ООО "РемТрансСервис"</t>
  </si>
  <si>
    <t>ООО "КОМСЕРВИС"</t>
  </si>
  <si>
    <t>ООО "ЛОПАТИНСКИЙ ЗАВОД РАСТИТЕЛЬНЫХ МАСЕЛ"</t>
  </si>
  <si>
    <t>Елистратов Константин Геннадьевич</t>
  </si>
  <si>
    <t>ИП Гусаров Сергей Юрьевич</t>
  </si>
  <si>
    <t>ИП Терентьев Константин Николаевич</t>
  </si>
  <si>
    <t>ОАО "ДРСУ-5"</t>
  </si>
  <si>
    <t>Ермакова Наталья Николаевна</t>
  </si>
  <si>
    <t>ООО "Энергия"</t>
  </si>
  <si>
    <t>МБУ КЦСОН</t>
  </si>
  <si>
    <t>МБУ "ЦПМОУ Лопатинского района"</t>
  </si>
  <si>
    <t>ООО Леспромхоз "Кузнецкий"</t>
  </si>
  <si>
    <t>ООО "Негоциант"</t>
  </si>
  <si>
    <t>Казарян Анна Гайковна</t>
  </si>
  <si>
    <t>Администрация Неверкинского сельсовета Неверкинского района Пензенской области</t>
  </si>
  <si>
    <t>МКП "Коммунальщик"</t>
  </si>
  <si>
    <t>ООО "Рембыттехника"</t>
  </si>
  <si>
    <t>СППК "Неверкинский"</t>
  </si>
  <si>
    <t>ИП Буянов Павел Геннадьевич</t>
  </si>
  <si>
    <t>ИП Пырков Виталий Викторович</t>
  </si>
  <si>
    <t>Магдеев Ришат Равильевич</t>
  </si>
  <si>
    <t>Саканян Рафик Гукасович</t>
  </si>
  <si>
    <t>ООО "Корноил"</t>
  </si>
  <si>
    <t>ООО "Делис-мебель"</t>
  </si>
  <si>
    <t>Желанов Андрей Иванович</t>
  </si>
  <si>
    <t>Сидорова Людмила Николаевна</t>
  </si>
  <si>
    <t>ИП Янгаева Оксана Николаевна</t>
  </si>
  <si>
    <t>АО "Пензанефтепродукт"</t>
  </si>
  <si>
    <t>Итого:</t>
  </si>
  <si>
    <t>СПК "Родина Радищева"</t>
  </si>
  <si>
    <t>ООО "Камешкирский комбикормовый завод"</t>
  </si>
  <si>
    <t>ИП Федотова Марина Александровна</t>
  </si>
  <si>
    <t>ИП Ижбулатов Камиль Зиевич</t>
  </si>
  <si>
    <t>Юсупова Венера Хамзиевна</t>
  </si>
  <si>
    <t>ИП Шамсотдинов Марат Расимович</t>
  </si>
  <si>
    <t>ИП Юсупов Камиль Айсеевич</t>
  </si>
  <si>
    <t>ООО "Агро-Мир"</t>
  </si>
  <si>
    <t>ООО "АгроАльянс"</t>
  </si>
  <si>
    <t>ИП Воротынова Алла Вячеславовна</t>
  </si>
  <si>
    <t>ИП Вилкова Лариса Юрьевна</t>
  </si>
  <si>
    <t>ИП Алюшин Вячеслав Петрович</t>
  </si>
  <si>
    <t>Мошков Дмитрий Константинович</t>
  </si>
  <si>
    <t>ИП Кузьмичев Александр Александрович</t>
  </si>
  <si>
    <t>ИП глава КФХ Еналиева Кадрия Ибрагимовна</t>
  </si>
  <si>
    <t>ИП Куряев Ислям Абдуллович</t>
  </si>
  <si>
    <t>МАУ СОК "Рубин"</t>
  </si>
  <si>
    <t>Федотов Игорь Александрович</t>
  </si>
  <si>
    <t>ИП Голубояров Анатолий Юрьевич</t>
  </si>
  <si>
    <t>Итого промышленные и коммунально-бытовые потребители за август  2023г</t>
  </si>
  <si>
    <t>ВСЕГО транспортировка газа за  август 2023г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</si>
  <si>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август  2023г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</si>
</sst>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64"/>
  <sheetViews>
    <sheetView tabSelected="1" zoomScaleNormal="100" workbookViewId="0">
      <selection activeCell="M16" sqref="M16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9" ht="104.25" customHeight="1">
      <c r="A1" s="24" t="s">
        <v>154</v>
      </c>
      <c r="B1" s="24"/>
      <c r="C1" s="24"/>
      <c r="D1" s="24"/>
      <c r="E1" s="24"/>
      <c r="F1" s="24"/>
      <c r="G1" s="24"/>
      <c r="H1">
        <v>6</v>
      </c>
      <c r="I1">
        <v>157</v>
      </c>
    </row>
    <row r="2" spans="1:9" ht="97.5" customHeight="1">
      <c r="A2" s="18" t="s">
        <v>1</v>
      </c>
      <c r="B2" s="18" t="s">
        <v>2</v>
      </c>
      <c r="C2" s="18" t="s">
        <v>0</v>
      </c>
      <c r="D2" s="18" t="s">
        <v>3</v>
      </c>
      <c r="E2" s="19" t="s">
        <v>4</v>
      </c>
      <c r="F2" s="18" t="s">
        <v>25</v>
      </c>
      <c r="G2" s="18" t="s">
        <v>5</v>
      </c>
    </row>
    <row r="3" spans="1:9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9">
      <c r="A4" s="5"/>
      <c r="B4" s="6"/>
      <c r="C4" s="7" t="s">
        <v>10</v>
      </c>
      <c r="D4" s="6"/>
      <c r="E4" s="8"/>
      <c r="F4" s="6"/>
      <c r="G4" s="9"/>
    </row>
    <row r="5" spans="1:9">
      <c r="A5" s="10" t="s">
        <v>9</v>
      </c>
      <c r="B5" s="10" t="s">
        <v>9</v>
      </c>
      <c r="C5" s="11" t="s">
        <v>10</v>
      </c>
      <c r="D5" s="11">
        <v>8</v>
      </c>
      <c r="E5" s="12">
        <v>3.6412E-2</v>
      </c>
      <c r="F5" s="12">
        <v>3.6412E-2</v>
      </c>
      <c r="G5" s="12">
        <f>E5-F5</f>
        <v>0</v>
      </c>
    </row>
    <row r="6" spans="1:9">
      <c r="A6" s="10" t="s">
        <v>8</v>
      </c>
      <c r="B6" s="10" t="s">
        <v>8</v>
      </c>
      <c r="C6" s="11" t="s">
        <v>10</v>
      </c>
      <c r="D6" s="11">
        <v>8</v>
      </c>
      <c r="E6" s="12">
        <v>2.9520000000000002E-3</v>
      </c>
      <c r="F6" s="12">
        <v>2.9520000000000002E-3</v>
      </c>
      <c r="G6" s="12">
        <f t="shared" ref="G6:G20" si="0">E6-F6</f>
        <v>0</v>
      </c>
    </row>
    <row r="7" spans="1:9">
      <c r="A7" s="10" t="s">
        <v>24</v>
      </c>
      <c r="B7" s="10" t="s">
        <v>24</v>
      </c>
      <c r="C7" s="11" t="s">
        <v>10</v>
      </c>
      <c r="D7" s="11">
        <v>8</v>
      </c>
      <c r="E7" s="12">
        <v>4.5302000000000002E-2</v>
      </c>
      <c r="F7" s="12">
        <v>4.5302000000000002E-2</v>
      </c>
      <c r="G7" s="12">
        <f t="shared" si="0"/>
        <v>0</v>
      </c>
    </row>
    <row r="8" spans="1:9">
      <c r="A8" s="10" t="s">
        <v>11</v>
      </c>
      <c r="B8" s="10" t="s">
        <v>30</v>
      </c>
      <c r="C8" s="11" t="s">
        <v>10</v>
      </c>
      <c r="D8" s="11">
        <v>8</v>
      </c>
      <c r="E8" s="12">
        <v>6.8062999999999999E-2</v>
      </c>
      <c r="F8" s="12">
        <v>6.8062999999999999E-2</v>
      </c>
      <c r="G8" s="12">
        <f t="shared" si="0"/>
        <v>0</v>
      </c>
    </row>
    <row r="9" spans="1:9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-5.3109999999999997E-3</v>
      </c>
      <c r="F9" s="12">
        <v>-5.3109999999999997E-3</v>
      </c>
      <c r="G9" s="12">
        <f t="shared" si="0"/>
        <v>0</v>
      </c>
    </row>
    <row r="10" spans="1:9">
      <c r="A10" s="10" t="s">
        <v>13</v>
      </c>
      <c r="B10" s="10" t="s">
        <v>27</v>
      </c>
      <c r="C10" s="11" t="s">
        <v>10</v>
      </c>
      <c r="D10" s="11">
        <v>8</v>
      </c>
      <c r="E10" s="12">
        <v>9.7022999999999998E-2</v>
      </c>
      <c r="F10" s="12">
        <v>9.7022999999999998E-2</v>
      </c>
      <c r="G10" s="12">
        <f t="shared" si="0"/>
        <v>0</v>
      </c>
    </row>
    <row r="11" spans="1:9">
      <c r="A11" s="10" t="s">
        <v>14</v>
      </c>
      <c r="B11" s="10" t="s">
        <v>14</v>
      </c>
      <c r="C11" s="11" t="s">
        <v>10</v>
      </c>
      <c r="D11" s="11">
        <v>8</v>
      </c>
      <c r="E11" s="12">
        <v>0.28643000000000002</v>
      </c>
      <c r="F11" s="12">
        <v>0.28643000000000002</v>
      </c>
      <c r="G11" s="12">
        <f t="shared" si="0"/>
        <v>0</v>
      </c>
    </row>
    <row r="12" spans="1:9">
      <c r="A12" s="10" t="s">
        <v>15</v>
      </c>
      <c r="B12" s="10" t="s">
        <v>28</v>
      </c>
      <c r="C12" s="11" t="s">
        <v>10</v>
      </c>
      <c r="D12" s="11">
        <v>8</v>
      </c>
      <c r="E12" s="12">
        <v>1.7166840000000001</v>
      </c>
      <c r="F12" s="12">
        <v>1.7166840000000001</v>
      </c>
      <c r="G12" s="12">
        <f t="shared" si="0"/>
        <v>0</v>
      </c>
    </row>
    <row r="13" spans="1:9">
      <c r="A13" s="10" t="s">
        <v>16</v>
      </c>
      <c r="B13" s="10" t="s">
        <v>26</v>
      </c>
      <c r="C13" s="11" t="s">
        <v>10</v>
      </c>
      <c r="D13" s="11">
        <v>8</v>
      </c>
      <c r="E13" s="12">
        <v>6.9434999999999997E-2</v>
      </c>
      <c r="F13" s="12">
        <v>6.9434999999999997E-2</v>
      </c>
      <c r="G13" s="12">
        <f t="shared" si="0"/>
        <v>0</v>
      </c>
    </row>
    <row r="14" spans="1:9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0.150279</v>
      </c>
      <c r="F14" s="12">
        <v>0.150279</v>
      </c>
      <c r="G14" s="12">
        <f t="shared" si="0"/>
        <v>0</v>
      </c>
    </row>
    <row r="15" spans="1:9">
      <c r="A15" s="10" t="s">
        <v>18</v>
      </c>
      <c r="B15" s="10" t="s">
        <v>18</v>
      </c>
      <c r="C15" s="11" t="s">
        <v>10</v>
      </c>
      <c r="D15" s="11">
        <v>8</v>
      </c>
      <c r="E15" s="12">
        <v>5.7590000000000002E-3</v>
      </c>
      <c r="F15" s="12">
        <v>5.7590000000000002E-3</v>
      </c>
      <c r="G15" s="12">
        <f t="shared" si="0"/>
        <v>0</v>
      </c>
    </row>
    <row r="16" spans="1:9">
      <c r="A16" s="10" t="s">
        <v>19</v>
      </c>
      <c r="B16" s="10" t="s">
        <v>19</v>
      </c>
      <c r="C16" s="11" t="s">
        <v>10</v>
      </c>
      <c r="D16" s="11">
        <v>8</v>
      </c>
      <c r="E16" s="12">
        <v>1.1894999999999999E-2</v>
      </c>
      <c r="F16" s="12">
        <v>1.1894999999999999E-2</v>
      </c>
      <c r="G16" s="12">
        <f t="shared" si="0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7.4799999999999997E-4</v>
      </c>
      <c r="F17" s="12">
        <v>7.4799999999999997E-4</v>
      </c>
      <c r="G17" s="12">
        <f t="shared" si="0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0.102745</v>
      </c>
      <c r="F18" s="12">
        <v>0.102745</v>
      </c>
      <c r="G18" s="12">
        <f t="shared" si="0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3.1399000000000003E-2</v>
      </c>
      <c r="F19" s="12">
        <v>3.1399000000000003E-2</v>
      </c>
      <c r="G19" s="12">
        <f t="shared" si="0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1.8529E-2</v>
      </c>
      <c r="F20" s="12">
        <v>1.8529E-2</v>
      </c>
      <c r="G20" s="12">
        <f t="shared" si="0"/>
        <v>0</v>
      </c>
    </row>
    <row r="21" spans="1:7">
      <c r="A21" s="11"/>
      <c r="B21" s="11"/>
      <c r="C21" s="13" t="s">
        <v>22</v>
      </c>
      <c r="D21" s="13"/>
      <c r="E21" s="14">
        <f>SUM(E5:E20)</f>
        <v>2.638344</v>
      </c>
      <c r="F21" s="14">
        <f t="shared" ref="F21" si="1">E21</f>
        <v>2.638344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>
      <c r="A23" s="11"/>
      <c r="B23" s="11"/>
      <c r="C23" s="13" t="s">
        <v>23</v>
      </c>
      <c r="D23" s="13"/>
      <c r="E23" s="14"/>
      <c r="F23" s="14"/>
      <c r="G23" s="14"/>
    </row>
    <row r="24" spans="1:7">
      <c r="A24" s="16"/>
      <c r="B24" s="16"/>
      <c r="C24" s="16" t="s">
        <v>132</v>
      </c>
      <c r="D24" s="16"/>
      <c r="E24" s="20">
        <v>4.8238920000000016</v>
      </c>
      <c r="F24" s="20">
        <v>2.8406509999999994</v>
      </c>
      <c r="G24" s="20">
        <v>1.9832410000000023</v>
      </c>
    </row>
    <row r="25" spans="1:7">
      <c r="A25" s="16" t="s">
        <v>32</v>
      </c>
      <c r="B25" s="16" t="s">
        <v>32</v>
      </c>
      <c r="C25" s="16" t="s">
        <v>33</v>
      </c>
      <c r="D25" s="16">
        <v>5</v>
      </c>
      <c r="E25" s="20">
        <v>1.0012999999999999E-2</v>
      </c>
      <c r="F25" s="20">
        <v>8.1620000000000009E-3</v>
      </c>
      <c r="G25" s="20">
        <v>1.8509999999999985E-3</v>
      </c>
    </row>
    <row r="26" spans="1:7" ht="30">
      <c r="A26" s="16" t="s">
        <v>34</v>
      </c>
      <c r="B26" s="16" t="s">
        <v>34</v>
      </c>
      <c r="C26" s="16" t="s">
        <v>133</v>
      </c>
      <c r="D26" s="16">
        <v>6</v>
      </c>
      <c r="E26" s="20">
        <v>2.8489E-2</v>
      </c>
      <c r="F26" s="20">
        <v>1.7999999999999999E-2</v>
      </c>
      <c r="G26" s="20">
        <v>1.0489000000000002E-2</v>
      </c>
    </row>
    <row r="27" spans="1:7" ht="30">
      <c r="A27" s="16" t="s">
        <v>35</v>
      </c>
      <c r="B27" s="16" t="s">
        <v>35</v>
      </c>
      <c r="C27" s="16" t="s">
        <v>134</v>
      </c>
      <c r="D27" s="16">
        <v>5</v>
      </c>
      <c r="E27" s="20">
        <v>2.3994000000000001E-2</v>
      </c>
      <c r="F27" s="20">
        <v>2.1003000000000001E-2</v>
      </c>
      <c r="G27" s="20">
        <v>2.9910000000000006E-3</v>
      </c>
    </row>
    <row r="28" spans="1:7">
      <c r="A28" s="16" t="s">
        <v>32</v>
      </c>
      <c r="B28" s="16" t="s">
        <v>32</v>
      </c>
      <c r="C28" s="16" t="s">
        <v>36</v>
      </c>
      <c r="D28" s="16">
        <v>5</v>
      </c>
      <c r="E28" s="20">
        <v>0</v>
      </c>
      <c r="F28" s="20">
        <v>1.7060000000000001E-3</v>
      </c>
      <c r="G28" s="20">
        <v>-1.7060000000000001E-3</v>
      </c>
    </row>
    <row r="29" spans="1:7">
      <c r="A29" s="16" t="s">
        <v>32</v>
      </c>
      <c r="B29" s="16" t="s">
        <v>32</v>
      </c>
      <c r="C29" s="16" t="s">
        <v>36</v>
      </c>
      <c r="D29" s="16">
        <v>5</v>
      </c>
      <c r="E29" s="20">
        <v>0</v>
      </c>
      <c r="F29" s="20">
        <v>1.3879999999999999E-3</v>
      </c>
      <c r="G29" s="20">
        <v>-1.3879999999999999E-3</v>
      </c>
    </row>
    <row r="30" spans="1:7">
      <c r="A30" s="16" t="s">
        <v>32</v>
      </c>
      <c r="B30" s="16" t="s">
        <v>32</v>
      </c>
      <c r="C30" s="16" t="s">
        <v>37</v>
      </c>
      <c r="D30" s="16">
        <v>4</v>
      </c>
      <c r="E30" s="20">
        <v>0.15999100000000002</v>
      </c>
      <c r="F30" s="20">
        <v>0.10609099999999999</v>
      </c>
      <c r="G30" s="20">
        <v>5.3900000000000031E-2</v>
      </c>
    </row>
    <row r="31" spans="1:7" ht="30">
      <c r="A31" s="16" t="s">
        <v>32</v>
      </c>
      <c r="B31" s="16" t="s">
        <v>32</v>
      </c>
      <c r="C31" s="16" t="s">
        <v>38</v>
      </c>
      <c r="D31" s="16">
        <v>5</v>
      </c>
      <c r="E31" s="20">
        <v>4.3989E-2</v>
      </c>
      <c r="F31" s="20">
        <v>2.6790999999999999E-2</v>
      </c>
      <c r="G31" s="20">
        <v>1.7198000000000001E-2</v>
      </c>
    </row>
    <row r="32" spans="1:7">
      <c r="A32" s="16" t="s">
        <v>32</v>
      </c>
      <c r="B32" s="16" t="s">
        <v>32</v>
      </c>
      <c r="C32" s="16" t="s">
        <v>39</v>
      </c>
      <c r="D32" s="16">
        <v>5</v>
      </c>
      <c r="E32" s="20">
        <v>2.2506000000000002E-2</v>
      </c>
      <c r="F32" s="20">
        <v>3.415E-2</v>
      </c>
      <c r="G32" s="20">
        <v>-1.1643999999999998E-2</v>
      </c>
    </row>
    <row r="33" spans="1:7" ht="30">
      <c r="A33" s="16" t="s">
        <v>35</v>
      </c>
      <c r="B33" s="16" t="s">
        <v>35</v>
      </c>
      <c r="C33" s="16" t="s">
        <v>40</v>
      </c>
      <c r="D33" s="16">
        <v>5</v>
      </c>
      <c r="E33" s="20">
        <v>9.9819999999999996E-3</v>
      </c>
      <c r="F33" s="20">
        <v>6.7999999999999999E-5</v>
      </c>
      <c r="G33" s="20">
        <v>9.9139999999999992E-3</v>
      </c>
    </row>
    <row r="34" spans="1:7">
      <c r="A34" s="16" t="s">
        <v>32</v>
      </c>
      <c r="B34" s="16" t="s">
        <v>32</v>
      </c>
      <c r="C34" s="16" t="s">
        <v>110</v>
      </c>
      <c r="D34" s="16">
        <v>5</v>
      </c>
      <c r="E34" s="20">
        <v>1.9995000000000002E-2</v>
      </c>
      <c r="F34" s="20">
        <v>2.1572000000000004E-2</v>
      </c>
      <c r="G34" s="20">
        <v>-1.577000000000002E-3</v>
      </c>
    </row>
    <row r="35" spans="1:7">
      <c r="A35" s="16" t="s">
        <v>32</v>
      </c>
      <c r="B35" s="16" t="s">
        <v>32</v>
      </c>
      <c r="C35" s="16" t="s">
        <v>42</v>
      </c>
      <c r="D35" s="16">
        <v>5</v>
      </c>
      <c r="E35" s="20">
        <v>8.999299999999999E-2</v>
      </c>
      <c r="F35" s="20">
        <v>3.5085999999999999E-2</v>
      </c>
      <c r="G35" s="20">
        <v>5.4906999999999991E-2</v>
      </c>
    </row>
    <row r="36" spans="1:7" ht="30">
      <c r="A36" s="16" t="s">
        <v>34</v>
      </c>
      <c r="B36" s="16" t="s">
        <v>34</v>
      </c>
      <c r="C36" s="16" t="s">
        <v>43</v>
      </c>
      <c r="D36" s="16">
        <v>4</v>
      </c>
      <c r="E36" s="20">
        <v>0.68004700000000007</v>
      </c>
      <c r="F36" s="20">
        <v>0.63309799999999994</v>
      </c>
      <c r="G36" s="20">
        <v>4.694900000000013E-2</v>
      </c>
    </row>
    <row r="37" spans="1:7" ht="30">
      <c r="A37" s="16" t="s">
        <v>32</v>
      </c>
      <c r="B37" s="16" t="s">
        <v>32</v>
      </c>
      <c r="C37" s="16" t="s">
        <v>44</v>
      </c>
      <c r="D37" s="16">
        <v>5</v>
      </c>
      <c r="E37" s="20">
        <v>2.9977E-2</v>
      </c>
      <c r="F37" s="20">
        <v>1.7559999999999999E-2</v>
      </c>
      <c r="G37" s="20">
        <v>1.2417000000000001E-2</v>
      </c>
    </row>
    <row r="38" spans="1:7">
      <c r="A38" s="16" t="s">
        <v>32</v>
      </c>
      <c r="B38" s="16" t="s">
        <v>32</v>
      </c>
      <c r="C38" s="16" t="s">
        <v>115</v>
      </c>
      <c r="D38" s="16">
        <v>7</v>
      </c>
      <c r="E38" s="20">
        <v>0</v>
      </c>
      <c r="F38" s="20">
        <v>3.0000000000000001E-6</v>
      </c>
      <c r="G38" s="20">
        <v>-3.0000000000000001E-6</v>
      </c>
    </row>
    <row r="39" spans="1:7">
      <c r="A39" s="16" t="s">
        <v>32</v>
      </c>
      <c r="B39" s="16" t="s">
        <v>32</v>
      </c>
      <c r="C39" s="16" t="s">
        <v>135</v>
      </c>
      <c r="D39" s="16">
        <v>6</v>
      </c>
      <c r="E39" s="20">
        <v>3.1000000000000001E-5</v>
      </c>
      <c r="F39" s="20">
        <v>5.2000000000000004E-5</v>
      </c>
      <c r="G39" s="20">
        <v>-2.1000000000000002E-5</v>
      </c>
    </row>
    <row r="40" spans="1:7">
      <c r="A40" s="16" t="s">
        <v>32</v>
      </c>
      <c r="B40" s="16" t="s">
        <v>32</v>
      </c>
      <c r="C40" s="16" t="s">
        <v>123</v>
      </c>
      <c r="D40" s="16">
        <v>6</v>
      </c>
      <c r="E40" s="20">
        <v>1.9840000000000001E-3</v>
      </c>
      <c r="F40" s="20">
        <v>3.4699999999999998E-4</v>
      </c>
      <c r="G40" s="20">
        <v>1.637E-3</v>
      </c>
    </row>
    <row r="41" spans="1:7">
      <c r="A41" s="16" t="s">
        <v>32</v>
      </c>
      <c r="B41" s="16" t="s">
        <v>32</v>
      </c>
      <c r="C41" s="16" t="s">
        <v>103</v>
      </c>
      <c r="D41" s="16">
        <v>6</v>
      </c>
      <c r="E41" s="20">
        <v>9.9200000000000004E-4</v>
      </c>
      <c r="F41" s="20">
        <v>1.072E-3</v>
      </c>
      <c r="G41" s="20">
        <v>-7.9999999999999993E-5</v>
      </c>
    </row>
    <row r="42" spans="1:7">
      <c r="A42" s="16" t="s">
        <v>32</v>
      </c>
      <c r="B42" s="16" t="s">
        <v>32</v>
      </c>
      <c r="C42" s="16" t="s">
        <v>46</v>
      </c>
      <c r="D42" s="16">
        <v>6</v>
      </c>
      <c r="E42" s="20">
        <v>3.7199999999999999E-4</v>
      </c>
      <c r="F42" s="20">
        <v>1.0499999999999999E-4</v>
      </c>
      <c r="G42" s="20">
        <v>2.6699999999999998E-4</v>
      </c>
    </row>
    <row r="43" spans="1:7">
      <c r="A43" s="16" t="s">
        <v>32</v>
      </c>
      <c r="B43" s="16" t="s">
        <v>32</v>
      </c>
      <c r="C43" s="16" t="s">
        <v>47</v>
      </c>
      <c r="D43" s="16">
        <v>6</v>
      </c>
      <c r="E43" s="20">
        <v>6.2000000000000003E-5</v>
      </c>
      <c r="F43" s="20">
        <v>1.2999999999999999E-5</v>
      </c>
      <c r="G43" s="20">
        <v>4.9000000000000005E-5</v>
      </c>
    </row>
    <row r="44" spans="1:7" ht="30">
      <c r="A44" s="16" t="s">
        <v>49</v>
      </c>
      <c r="B44" s="16" t="s">
        <v>49</v>
      </c>
      <c r="C44" s="16" t="s">
        <v>48</v>
      </c>
      <c r="D44" s="16">
        <v>4</v>
      </c>
      <c r="E44" s="20">
        <v>0.19998099999999999</v>
      </c>
      <c r="F44" s="20">
        <v>9.7113000000000005E-2</v>
      </c>
      <c r="G44" s="20">
        <v>0.10286799999999999</v>
      </c>
    </row>
    <row r="45" spans="1:7" ht="30">
      <c r="A45" s="16" t="s">
        <v>49</v>
      </c>
      <c r="B45" s="16" t="s">
        <v>49</v>
      </c>
      <c r="C45" s="16" t="s">
        <v>136</v>
      </c>
      <c r="D45" s="16">
        <v>6</v>
      </c>
      <c r="E45" s="20">
        <v>0</v>
      </c>
      <c r="F45" s="20">
        <v>9.2500000000000004E-4</v>
      </c>
      <c r="G45" s="20">
        <v>-9.2500000000000004E-4</v>
      </c>
    </row>
    <row r="46" spans="1:7">
      <c r="A46" s="16" t="s">
        <v>32</v>
      </c>
      <c r="B46" s="16" t="s">
        <v>32</v>
      </c>
      <c r="C46" s="16" t="s">
        <v>50</v>
      </c>
      <c r="D46" s="16">
        <v>6</v>
      </c>
      <c r="E46" s="20">
        <v>1.488E-3</v>
      </c>
      <c r="F46" s="20">
        <v>3.5999999999999994E-5</v>
      </c>
      <c r="G46" s="20">
        <v>1.4519999999999999E-3</v>
      </c>
    </row>
    <row r="47" spans="1:7">
      <c r="A47" s="16" t="s">
        <v>32</v>
      </c>
      <c r="B47" s="16" t="s">
        <v>32</v>
      </c>
      <c r="C47" s="16" t="s">
        <v>50</v>
      </c>
      <c r="D47" s="16">
        <v>6</v>
      </c>
      <c r="E47" s="20">
        <v>7.1299999999999998E-4</v>
      </c>
      <c r="F47" s="20">
        <v>1.4299999999999998E-4</v>
      </c>
      <c r="G47" s="20">
        <v>5.6999999999999998E-4</v>
      </c>
    </row>
    <row r="48" spans="1:7">
      <c r="A48" s="16" t="s">
        <v>32</v>
      </c>
      <c r="B48" s="16" t="s">
        <v>32</v>
      </c>
      <c r="C48" s="16" t="s">
        <v>50</v>
      </c>
      <c r="D48" s="16">
        <v>6</v>
      </c>
      <c r="E48" s="20">
        <v>1.488E-3</v>
      </c>
      <c r="F48" s="20">
        <v>9.2400000000000002E-4</v>
      </c>
      <c r="G48" s="20">
        <v>5.6399999999999994E-4</v>
      </c>
    </row>
    <row r="49" spans="1:7">
      <c r="A49" s="16" t="s">
        <v>32</v>
      </c>
      <c r="B49" s="16" t="s">
        <v>32</v>
      </c>
      <c r="C49" s="16" t="s">
        <v>47</v>
      </c>
      <c r="D49" s="16">
        <v>6</v>
      </c>
      <c r="E49" s="20">
        <v>1.488E-3</v>
      </c>
      <c r="F49" s="20">
        <v>3.2400000000000001E-4</v>
      </c>
      <c r="G49" s="20">
        <v>1.1639999999999999E-3</v>
      </c>
    </row>
    <row r="50" spans="1:7">
      <c r="A50" s="16" t="s">
        <v>32</v>
      </c>
      <c r="B50" s="16" t="s">
        <v>32</v>
      </c>
      <c r="C50" s="16" t="s">
        <v>47</v>
      </c>
      <c r="D50" s="16">
        <v>6</v>
      </c>
      <c r="E50" s="20">
        <v>9.2999999999999997E-5</v>
      </c>
      <c r="F50" s="20">
        <v>1.84E-4</v>
      </c>
      <c r="G50" s="20">
        <v>-9.1000000000000003E-5</v>
      </c>
    </row>
    <row r="51" spans="1:7">
      <c r="A51" s="16" t="s">
        <v>51</v>
      </c>
      <c r="B51" s="16" t="s">
        <v>51</v>
      </c>
      <c r="C51" s="16" t="s">
        <v>53</v>
      </c>
      <c r="D51" s="16">
        <v>6</v>
      </c>
      <c r="E51" s="20">
        <v>3.7199999999999999E-4</v>
      </c>
      <c r="F51" s="20">
        <v>1E-4</v>
      </c>
      <c r="G51" s="20">
        <v>2.72E-4</v>
      </c>
    </row>
    <row r="52" spans="1:7">
      <c r="A52" s="16" t="s">
        <v>32</v>
      </c>
      <c r="B52" s="16" t="s">
        <v>32</v>
      </c>
      <c r="C52" s="16" t="s">
        <v>54</v>
      </c>
      <c r="D52" s="16">
        <v>6</v>
      </c>
      <c r="E52" s="20">
        <v>2.48E-3</v>
      </c>
      <c r="F52" s="20">
        <v>4.4500000000000003E-4</v>
      </c>
      <c r="G52" s="20">
        <v>2.0349999999999999E-3</v>
      </c>
    </row>
    <row r="53" spans="1:7">
      <c r="A53" s="16" t="s">
        <v>32</v>
      </c>
      <c r="B53" s="16" t="s">
        <v>32</v>
      </c>
      <c r="C53" s="16" t="s">
        <v>55</v>
      </c>
      <c r="D53" s="16">
        <v>6</v>
      </c>
      <c r="E53" s="20">
        <v>2.3869999999999998E-3</v>
      </c>
      <c r="F53" s="20">
        <v>8.6499999999999999E-4</v>
      </c>
      <c r="G53" s="20">
        <v>1.5219999999999999E-3</v>
      </c>
    </row>
    <row r="54" spans="1:7">
      <c r="A54" s="16" t="s">
        <v>32</v>
      </c>
      <c r="B54" s="16" t="s">
        <v>32</v>
      </c>
      <c r="C54" s="16" t="s">
        <v>116</v>
      </c>
      <c r="D54" s="16">
        <v>6</v>
      </c>
      <c r="E54" s="20">
        <v>0</v>
      </c>
      <c r="F54" s="20">
        <v>7.18E-4</v>
      </c>
      <c r="G54" s="20">
        <v>-7.18E-4</v>
      </c>
    </row>
    <row r="55" spans="1:7" ht="30">
      <c r="A55" s="16" t="s">
        <v>34</v>
      </c>
      <c r="B55" s="16" t="s">
        <v>34</v>
      </c>
      <c r="C55" s="16" t="s">
        <v>56</v>
      </c>
      <c r="D55" s="16">
        <v>6</v>
      </c>
      <c r="E55" s="20">
        <v>3.4100000000000005E-4</v>
      </c>
      <c r="F55" s="20">
        <v>1.8079999999999999E-3</v>
      </c>
      <c r="G55" s="20">
        <v>-1.467E-3</v>
      </c>
    </row>
    <row r="56" spans="1:7">
      <c r="A56" s="16" t="s">
        <v>32</v>
      </c>
      <c r="B56" s="16" t="s">
        <v>32</v>
      </c>
      <c r="C56" s="16" t="s">
        <v>57</v>
      </c>
      <c r="D56" s="16">
        <v>6</v>
      </c>
      <c r="E56" s="20">
        <v>5.9829999999999996E-3</v>
      </c>
      <c r="F56" s="20">
        <v>8.9700000000000001E-4</v>
      </c>
      <c r="G56" s="20">
        <v>5.0859999999999994E-3</v>
      </c>
    </row>
    <row r="57" spans="1:7">
      <c r="A57" s="16" t="s">
        <v>32</v>
      </c>
      <c r="B57" s="16" t="s">
        <v>32</v>
      </c>
      <c r="C57" s="16" t="s">
        <v>58</v>
      </c>
      <c r="D57" s="16">
        <v>6</v>
      </c>
      <c r="E57" s="20">
        <v>1.2400000000000001E-4</v>
      </c>
      <c r="F57" s="20">
        <v>1.4999999999999999E-5</v>
      </c>
      <c r="G57" s="20">
        <v>1.0900000000000001E-4</v>
      </c>
    </row>
    <row r="58" spans="1:7">
      <c r="A58" s="16" t="s">
        <v>32</v>
      </c>
      <c r="B58" s="16" t="s">
        <v>32</v>
      </c>
      <c r="C58" s="16" t="s">
        <v>137</v>
      </c>
      <c r="D58" s="16">
        <v>6</v>
      </c>
      <c r="E58" s="20">
        <v>1.147E-3</v>
      </c>
      <c r="F58" s="20">
        <v>2.9799999999999998E-4</v>
      </c>
      <c r="G58" s="20">
        <v>8.4900000000000004E-4</v>
      </c>
    </row>
    <row r="59" spans="1:7">
      <c r="A59" s="16" t="s">
        <v>32</v>
      </c>
      <c r="B59" s="16" t="s">
        <v>32</v>
      </c>
      <c r="C59" s="16" t="s">
        <v>138</v>
      </c>
      <c r="D59" s="16">
        <v>7</v>
      </c>
      <c r="E59" s="20">
        <v>9.2999999999999997E-5</v>
      </c>
      <c r="F59" s="20">
        <v>9.2999999999999997E-5</v>
      </c>
      <c r="G59" s="20">
        <v>0</v>
      </c>
    </row>
    <row r="60" spans="1:7">
      <c r="A60" s="16" t="s">
        <v>32</v>
      </c>
      <c r="B60" s="16" t="s">
        <v>32</v>
      </c>
      <c r="C60" s="16" t="s">
        <v>139</v>
      </c>
      <c r="D60" s="16">
        <v>7</v>
      </c>
      <c r="E60" s="20">
        <v>6.820000000000001E-4</v>
      </c>
      <c r="F60" s="20">
        <v>6.3100000000000005E-4</v>
      </c>
      <c r="G60" s="20">
        <v>5.1000000000000047E-5</v>
      </c>
    </row>
    <row r="61" spans="1:7" ht="30">
      <c r="A61" s="16" t="s">
        <v>35</v>
      </c>
      <c r="B61" s="16" t="s">
        <v>35</v>
      </c>
      <c r="C61" s="16" t="s">
        <v>126</v>
      </c>
      <c r="D61" s="16">
        <v>5</v>
      </c>
      <c r="E61" s="20">
        <v>5.9984999999999997E-2</v>
      </c>
      <c r="F61" s="20">
        <v>2.356E-3</v>
      </c>
      <c r="G61" s="20">
        <v>5.7629E-2</v>
      </c>
    </row>
    <row r="62" spans="1:7">
      <c r="A62" s="16" t="s">
        <v>32</v>
      </c>
      <c r="B62" s="16" t="s">
        <v>32</v>
      </c>
      <c r="C62" s="16" t="s">
        <v>59</v>
      </c>
      <c r="D62" s="16">
        <v>7</v>
      </c>
      <c r="E62" s="20">
        <v>4.9600000000000002E-4</v>
      </c>
      <c r="F62" s="20">
        <v>4.6200000000000001E-4</v>
      </c>
      <c r="G62" s="20">
        <v>3.4000000000000013E-5</v>
      </c>
    </row>
    <row r="63" spans="1:7">
      <c r="A63" s="16" t="s">
        <v>6</v>
      </c>
      <c r="B63" s="16" t="s">
        <v>6</v>
      </c>
      <c r="C63" s="16" t="s">
        <v>60</v>
      </c>
      <c r="D63" s="16">
        <v>4</v>
      </c>
      <c r="E63" s="20">
        <v>0.109988</v>
      </c>
      <c r="F63" s="20">
        <v>0.1128</v>
      </c>
      <c r="G63" s="20">
        <v>-2.8119999999999951E-3</v>
      </c>
    </row>
    <row r="64" spans="1:7" ht="30">
      <c r="A64" s="16" t="s">
        <v>49</v>
      </c>
      <c r="B64" s="16" t="s">
        <v>49</v>
      </c>
      <c r="C64" s="16" t="s">
        <v>61</v>
      </c>
      <c r="D64" s="16">
        <v>6</v>
      </c>
      <c r="E64" s="20">
        <v>2.9759999999999999E-3</v>
      </c>
      <c r="F64" s="20">
        <v>1.08E-4</v>
      </c>
      <c r="G64" s="20">
        <v>2.8679999999999999E-3</v>
      </c>
    </row>
    <row r="65" spans="1:7">
      <c r="A65" s="16" t="s">
        <v>32</v>
      </c>
      <c r="B65" s="16" t="s">
        <v>32</v>
      </c>
      <c r="C65" s="16" t="s">
        <v>62</v>
      </c>
      <c r="D65" s="16">
        <v>4</v>
      </c>
      <c r="E65" s="20">
        <v>0.22034800000000002</v>
      </c>
      <c r="F65" s="20">
        <v>3.6040999999999997E-2</v>
      </c>
      <c r="G65" s="20">
        <v>0.18430700000000003</v>
      </c>
    </row>
    <row r="66" spans="1:7">
      <c r="A66" s="16" t="s">
        <v>32</v>
      </c>
      <c r="B66" s="16" t="s">
        <v>32</v>
      </c>
      <c r="C66" s="16" t="s">
        <v>46</v>
      </c>
      <c r="D66" s="16">
        <v>5</v>
      </c>
      <c r="E66" s="20">
        <v>4.9909999999999998E-3</v>
      </c>
      <c r="F66" s="20">
        <v>8.4999999999999995E-4</v>
      </c>
      <c r="G66" s="20">
        <v>4.1409999999999997E-3</v>
      </c>
    </row>
    <row r="67" spans="1:7">
      <c r="A67" s="16" t="s">
        <v>32</v>
      </c>
      <c r="B67" s="16" t="s">
        <v>32</v>
      </c>
      <c r="C67" s="16" t="s">
        <v>104</v>
      </c>
      <c r="D67" s="16">
        <v>6</v>
      </c>
      <c r="E67" s="20">
        <v>2.7899999999999999E-3</v>
      </c>
      <c r="F67" s="20">
        <v>2.0590000000000001E-3</v>
      </c>
      <c r="G67" s="20">
        <v>7.3099999999999988E-4</v>
      </c>
    </row>
    <row r="68" spans="1:7">
      <c r="A68" s="16" t="s">
        <v>45</v>
      </c>
      <c r="B68" s="16" t="s">
        <v>45</v>
      </c>
      <c r="C68" s="16" t="s">
        <v>63</v>
      </c>
      <c r="D68" s="16">
        <v>5</v>
      </c>
      <c r="E68" s="20">
        <v>0</v>
      </c>
      <c r="F68" s="20">
        <v>7.1660000000000005E-3</v>
      </c>
      <c r="G68" s="20">
        <v>-7.1660000000000005E-3</v>
      </c>
    </row>
    <row r="69" spans="1:7">
      <c r="A69" s="16" t="s">
        <v>32</v>
      </c>
      <c r="B69" s="16" t="s">
        <v>32</v>
      </c>
      <c r="C69" s="16" t="s">
        <v>64</v>
      </c>
      <c r="D69" s="16">
        <v>5</v>
      </c>
      <c r="E69" s="20">
        <v>5.3009999999999995E-2</v>
      </c>
      <c r="F69" s="20">
        <v>3.95E-2</v>
      </c>
      <c r="G69" s="20">
        <v>1.3509999999999994E-2</v>
      </c>
    </row>
    <row r="70" spans="1:7">
      <c r="A70" s="16" t="s">
        <v>32</v>
      </c>
      <c r="B70" s="16" t="s">
        <v>32</v>
      </c>
      <c r="C70" s="16" t="s">
        <v>65</v>
      </c>
      <c r="D70" s="16">
        <v>6</v>
      </c>
      <c r="E70" s="20">
        <v>3.1000000000000001E-5</v>
      </c>
      <c r="F70" s="20">
        <v>2.9999999999999997E-5</v>
      </c>
      <c r="G70" s="20">
        <v>1.000000000000004E-6</v>
      </c>
    </row>
    <row r="71" spans="1:7">
      <c r="A71" s="16" t="s">
        <v>32</v>
      </c>
      <c r="B71" s="16" t="s">
        <v>32</v>
      </c>
      <c r="C71" s="16" t="s">
        <v>117</v>
      </c>
      <c r="D71" s="16">
        <v>6</v>
      </c>
      <c r="E71" s="20">
        <v>9.2999999999999997E-5</v>
      </c>
      <c r="F71" s="20">
        <v>9.2999999999999997E-5</v>
      </c>
      <c r="G71" s="20">
        <v>0</v>
      </c>
    </row>
    <row r="72" spans="1:7">
      <c r="A72" s="16" t="s">
        <v>32</v>
      </c>
      <c r="B72" s="16" t="s">
        <v>32</v>
      </c>
      <c r="C72" s="16" t="s">
        <v>127</v>
      </c>
      <c r="D72" s="16">
        <v>6</v>
      </c>
      <c r="E72" s="20">
        <v>0</v>
      </c>
      <c r="F72" s="20">
        <v>8.7010000000000004E-3</v>
      </c>
      <c r="G72" s="20">
        <v>-8.7010000000000004E-3</v>
      </c>
    </row>
    <row r="73" spans="1:7" ht="30">
      <c r="A73" s="16" t="s">
        <v>49</v>
      </c>
      <c r="B73" s="16" t="s">
        <v>49</v>
      </c>
      <c r="C73" s="16" t="s">
        <v>66</v>
      </c>
      <c r="D73" s="16">
        <v>5</v>
      </c>
      <c r="E73" s="20">
        <v>1.4973E-2</v>
      </c>
      <c r="F73" s="20">
        <v>7.5179999999999995E-3</v>
      </c>
      <c r="G73" s="20">
        <v>7.4550000000000007E-3</v>
      </c>
    </row>
    <row r="74" spans="1:7" ht="30">
      <c r="A74" s="16" t="s">
        <v>49</v>
      </c>
      <c r="B74" s="16" t="s">
        <v>49</v>
      </c>
      <c r="C74" s="16" t="s">
        <v>128</v>
      </c>
      <c r="D74" s="16">
        <v>6</v>
      </c>
      <c r="E74" s="20">
        <v>9.9200000000000004E-4</v>
      </c>
      <c r="F74" s="20">
        <v>4.1E-5</v>
      </c>
      <c r="G74" s="20">
        <v>9.5100000000000002E-4</v>
      </c>
    </row>
    <row r="75" spans="1:7" ht="30">
      <c r="A75" s="16" t="s">
        <v>35</v>
      </c>
      <c r="B75" s="16" t="s">
        <v>35</v>
      </c>
      <c r="C75" s="16" t="s">
        <v>105</v>
      </c>
      <c r="D75" s="16">
        <v>6</v>
      </c>
      <c r="E75" s="20">
        <v>4.0300000000000004E-4</v>
      </c>
      <c r="F75" s="20">
        <v>3.6999999999999998E-5</v>
      </c>
      <c r="G75" s="20">
        <v>3.6600000000000006E-4</v>
      </c>
    </row>
    <row r="76" spans="1:7">
      <c r="A76" s="16" t="s">
        <v>6</v>
      </c>
      <c r="B76" s="16" t="s">
        <v>6</v>
      </c>
      <c r="C76" s="16" t="s">
        <v>140</v>
      </c>
      <c r="D76" s="16">
        <v>5</v>
      </c>
      <c r="E76" s="20">
        <v>3.2023000000000003E-2</v>
      </c>
      <c r="F76" s="20">
        <v>2.689E-3</v>
      </c>
      <c r="G76" s="20">
        <v>2.9334000000000002E-2</v>
      </c>
    </row>
    <row r="77" spans="1:7">
      <c r="A77" s="16" t="s">
        <v>32</v>
      </c>
      <c r="B77" s="16" t="s">
        <v>32</v>
      </c>
      <c r="C77" s="16" t="s">
        <v>68</v>
      </c>
      <c r="D77" s="16">
        <v>6</v>
      </c>
      <c r="E77" s="20">
        <v>2.0150000000000003E-3</v>
      </c>
      <c r="F77" s="20">
        <v>3.418E-3</v>
      </c>
      <c r="G77" s="20">
        <v>-1.4029999999999997E-3</v>
      </c>
    </row>
    <row r="78" spans="1:7">
      <c r="A78" s="16" t="s">
        <v>32</v>
      </c>
      <c r="B78" s="16" t="s">
        <v>32</v>
      </c>
      <c r="C78" s="16" t="s">
        <v>69</v>
      </c>
      <c r="D78" s="16">
        <v>6</v>
      </c>
      <c r="E78" s="20">
        <v>0</v>
      </c>
      <c r="F78" s="20">
        <v>2.5999999999999998E-5</v>
      </c>
      <c r="G78" s="20">
        <v>-2.5999999999999998E-5</v>
      </c>
    </row>
    <row r="79" spans="1:7" ht="30">
      <c r="A79" s="16" t="s">
        <v>35</v>
      </c>
      <c r="B79" s="16" t="s">
        <v>35</v>
      </c>
      <c r="C79" s="16" t="s">
        <v>67</v>
      </c>
      <c r="D79" s="16">
        <v>5</v>
      </c>
      <c r="E79" s="20">
        <v>3.1619999999999999E-3</v>
      </c>
      <c r="F79" s="20">
        <v>3.3340000000000002E-3</v>
      </c>
      <c r="G79" s="20">
        <v>-1.7200000000000028E-4</v>
      </c>
    </row>
    <row r="80" spans="1:7">
      <c r="A80" s="16" t="s">
        <v>32</v>
      </c>
      <c r="B80" s="16" t="s">
        <v>32</v>
      </c>
      <c r="C80" s="16" t="s">
        <v>70</v>
      </c>
      <c r="D80" s="16">
        <v>5</v>
      </c>
      <c r="E80" s="20">
        <v>1.9995000000000002E-2</v>
      </c>
      <c r="F80" s="20">
        <v>1.3861999999999999E-2</v>
      </c>
      <c r="G80" s="20">
        <v>6.133000000000003E-3</v>
      </c>
    </row>
    <row r="81" spans="1:7" ht="30">
      <c r="A81" s="16" t="s">
        <v>49</v>
      </c>
      <c r="B81" s="16" t="s">
        <v>49</v>
      </c>
      <c r="C81" s="16" t="s">
        <v>71</v>
      </c>
      <c r="D81" s="16">
        <v>6</v>
      </c>
      <c r="E81" s="20">
        <v>1.178E-3</v>
      </c>
      <c r="F81" s="20">
        <v>1.5099999999999998E-4</v>
      </c>
      <c r="G81" s="20">
        <v>1.0270000000000001E-3</v>
      </c>
    </row>
    <row r="82" spans="1:7" ht="30">
      <c r="A82" s="16" t="s">
        <v>35</v>
      </c>
      <c r="B82" s="16" t="s">
        <v>35</v>
      </c>
      <c r="C82" s="16" t="s">
        <v>107</v>
      </c>
      <c r="D82" s="16">
        <v>7</v>
      </c>
      <c r="E82" s="20">
        <v>1.5809999999999999E-3</v>
      </c>
      <c r="F82" s="20">
        <v>1.4530000000000001E-3</v>
      </c>
      <c r="G82" s="20">
        <v>1.2799999999999986E-4</v>
      </c>
    </row>
    <row r="83" spans="1:7" ht="30">
      <c r="A83" s="16" t="s">
        <v>34</v>
      </c>
      <c r="B83" s="16" t="s">
        <v>34</v>
      </c>
      <c r="C83" s="16" t="s">
        <v>141</v>
      </c>
      <c r="D83" s="16">
        <v>6</v>
      </c>
      <c r="E83" s="20">
        <v>1.9995000000000002E-2</v>
      </c>
      <c r="F83" s="20">
        <v>1.0330000000000001E-2</v>
      </c>
      <c r="G83" s="20">
        <v>9.6650000000000017E-3</v>
      </c>
    </row>
    <row r="84" spans="1:7" ht="90">
      <c r="A84" s="16" t="s">
        <v>32</v>
      </c>
      <c r="B84" s="16" t="s">
        <v>32</v>
      </c>
      <c r="C84" s="16" t="s">
        <v>72</v>
      </c>
      <c r="D84" s="16">
        <v>4</v>
      </c>
      <c r="E84" s="20">
        <v>1.5004E-2</v>
      </c>
      <c r="F84" s="20">
        <v>4.5389999999999996E-3</v>
      </c>
      <c r="G84" s="20">
        <v>1.0465E-2</v>
      </c>
    </row>
    <row r="85" spans="1:7">
      <c r="A85" s="16" t="s">
        <v>45</v>
      </c>
      <c r="B85" s="16" t="s">
        <v>45</v>
      </c>
      <c r="C85" s="16" t="s">
        <v>63</v>
      </c>
      <c r="D85" s="16">
        <v>6</v>
      </c>
      <c r="E85" s="20">
        <v>9.2999999999999997E-5</v>
      </c>
      <c r="F85" s="20">
        <v>5.0000000000000004E-6</v>
      </c>
      <c r="G85" s="20">
        <v>8.7999999999999998E-5</v>
      </c>
    </row>
    <row r="86" spans="1:7">
      <c r="A86" s="16" t="s">
        <v>32</v>
      </c>
      <c r="B86" s="16" t="s">
        <v>32</v>
      </c>
      <c r="C86" s="16" t="s">
        <v>124</v>
      </c>
      <c r="D86" s="16">
        <v>6</v>
      </c>
      <c r="E86" s="20">
        <v>2.7900000000000001E-4</v>
      </c>
      <c r="F86" s="20">
        <v>1.21E-4</v>
      </c>
      <c r="G86" s="20">
        <v>1.5799999999999999E-4</v>
      </c>
    </row>
    <row r="87" spans="1:7">
      <c r="A87" s="16" t="s">
        <v>6</v>
      </c>
      <c r="B87" s="16" t="s">
        <v>6</v>
      </c>
      <c r="C87" s="16" t="s">
        <v>73</v>
      </c>
      <c r="D87" s="16">
        <v>4</v>
      </c>
      <c r="E87" s="20">
        <v>7.0959000000000008E-2</v>
      </c>
      <c r="F87" s="20">
        <v>4.5478000000000005E-2</v>
      </c>
      <c r="G87" s="20">
        <v>2.5481000000000004E-2</v>
      </c>
    </row>
    <row r="88" spans="1:7">
      <c r="A88" s="16" t="s">
        <v>32</v>
      </c>
      <c r="B88" s="16" t="s">
        <v>32</v>
      </c>
      <c r="C88" s="16" t="s">
        <v>74</v>
      </c>
      <c r="D88" s="16">
        <v>5</v>
      </c>
      <c r="E88" s="20">
        <v>4.7739999999999996E-3</v>
      </c>
      <c r="F88" s="20">
        <v>2.9199999999999999E-3</v>
      </c>
      <c r="G88" s="20">
        <v>1.8539999999999997E-3</v>
      </c>
    </row>
    <row r="89" spans="1:7">
      <c r="A89" s="16" t="s">
        <v>32</v>
      </c>
      <c r="B89" s="16" t="s">
        <v>32</v>
      </c>
      <c r="C89" s="16" t="s">
        <v>75</v>
      </c>
      <c r="D89" s="16">
        <v>5</v>
      </c>
      <c r="E89" s="20">
        <v>2.759E-2</v>
      </c>
      <c r="F89" s="20">
        <v>1.4317E-2</v>
      </c>
      <c r="G89" s="20">
        <v>1.3273E-2</v>
      </c>
    </row>
    <row r="90" spans="1:7" ht="30">
      <c r="A90" s="16" t="s">
        <v>34</v>
      </c>
      <c r="B90" s="16" t="s">
        <v>34</v>
      </c>
      <c r="C90" s="16" t="s">
        <v>76</v>
      </c>
      <c r="D90" s="16">
        <v>6</v>
      </c>
      <c r="E90" s="20">
        <v>1.302E-3</v>
      </c>
      <c r="F90" s="20">
        <v>1.17E-3</v>
      </c>
      <c r="G90" s="20">
        <v>1.3199999999999996E-4</v>
      </c>
    </row>
    <row r="91" spans="1:7" ht="30">
      <c r="A91" s="16" t="s">
        <v>49</v>
      </c>
      <c r="B91" s="16" t="s">
        <v>49</v>
      </c>
      <c r="C91" s="16" t="s">
        <v>77</v>
      </c>
      <c r="D91" s="16">
        <v>6</v>
      </c>
      <c r="E91" s="20">
        <v>1.55E-4</v>
      </c>
      <c r="F91" s="20">
        <v>4.2000000000000002E-4</v>
      </c>
      <c r="G91" s="20">
        <v>-2.6500000000000004E-4</v>
      </c>
    </row>
    <row r="92" spans="1:7">
      <c r="A92" s="16" t="s">
        <v>32</v>
      </c>
      <c r="B92" s="16" t="s">
        <v>32</v>
      </c>
      <c r="C92" s="16" t="s">
        <v>78</v>
      </c>
      <c r="D92" s="16">
        <v>7</v>
      </c>
      <c r="E92" s="20">
        <v>0</v>
      </c>
      <c r="F92" s="20">
        <v>2.4499999999999999E-4</v>
      </c>
      <c r="G92" s="20">
        <v>-2.4499999999999999E-4</v>
      </c>
    </row>
    <row r="93" spans="1:7">
      <c r="A93" s="16" t="s">
        <v>32</v>
      </c>
      <c r="B93" s="16" t="s">
        <v>32</v>
      </c>
      <c r="C93" s="16" t="s">
        <v>79</v>
      </c>
      <c r="D93" s="16">
        <v>6</v>
      </c>
      <c r="E93" s="20">
        <v>2.0150000000000003E-3</v>
      </c>
      <c r="F93" s="20">
        <v>5.9499999999999993E-4</v>
      </c>
      <c r="G93" s="20">
        <v>1.4200000000000003E-3</v>
      </c>
    </row>
    <row r="94" spans="1:7">
      <c r="A94" s="16" t="s">
        <v>32</v>
      </c>
      <c r="B94" s="16" t="s">
        <v>32</v>
      </c>
      <c r="C94" s="16" t="s">
        <v>80</v>
      </c>
      <c r="D94" s="16">
        <v>6</v>
      </c>
      <c r="E94" s="20">
        <v>4.9600000000000002E-4</v>
      </c>
      <c r="F94" s="20">
        <v>4.6999999999999997E-5</v>
      </c>
      <c r="G94" s="20">
        <v>4.4900000000000002E-4</v>
      </c>
    </row>
    <row r="95" spans="1:7">
      <c r="A95" s="16" t="s">
        <v>32</v>
      </c>
      <c r="B95" s="16" t="s">
        <v>32</v>
      </c>
      <c r="C95" s="16" t="s">
        <v>142</v>
      </c>
      <c r="D95" s="16">
        <v>6</v>
      </c>
      <c r="E95" s="20">
        <v>1.2400000000000001E-4</v>
      </c>
      <c r="F95" s="20">
        <v>2.52E-4</v>
      </c>
      <c r="G95" s="20">
        <v>-1.2799999999999999E-4</v>
      </c>
    </row>
    <row r="96" spans="1:7">
      <c r="A96" s="16" t="s">
        <v>32</v>
      </c>
      <c r="B96" s="16" t="s">
        <v>32</v>
      </c>
      <c r="C96" s="16" t="s">
        <v>108</v>
      </c>
      <c r="D96" s="16">
        <v>6</v>
      </c>
      <c r="E96" s="20">
        <v>4.0300000000000004E-4</v>
      </c>
      <c r="F96" s="20">
        <v>4.3400000000000003E-4</v>
      </c>
      <c r="G96" s="20">
        <v>-3.0999999999999995E-5</v>
      </c>
    </row>
    <row r="97" spans="1:7">
      <c r="A97" s="16" t="s">
        <v>32</v>
      </c>
      <c r="B97" s="16" t="s">
        <v>32</v>
      </c>
      <c r="C97" s="16" t="s">
        <v>111</v>
      </c>
      <c r="D97" s="16">
        <v>6</v>
      </c>
      <c r="E97" s="20">
        <v>4.3399999999999998E-4</v>
      </c>
      <c r="F97" s="20">
        <v>2.5000000000000001E-5</v>
      </c>
      <c r="G97" s="20">
        <v>4.0899999999999997E-4</v>
      </c>
    </row>
    <row r="98" spans="1:7">
      <c r="A98" s="16" t="s">
        <v>32</v>
      </c>
      <c r="B98" s="16" t="s">
        <v>32</v>
      </c>
      <c r="C98" s="16" t="s">
        <v>111</v>
      </c>
      <c r="D98" s="16">
        <v>6</v>
      </c>
      <c r="E98" s="20">
        <v>4.3399999999999998E-4</v>
      </c>
      <c r="F98" s="20">
        <v>4.6999999999999997E-5</v>
      </c>
      <c r="G98" s="20">
        <v>3.8699999999999997E-4</v>
      </c>
    </row>
    <row r="99" spans="1:7">
      <c r="A99" s="16" t="s">
        <v>32</v>
      </c>
      <c r="B99" s="16" t="s">
        <v>32</v>
      </c>
      <c r="C99" s="16" t="s">
        <v>120</v>
      </c>
      <c r="D99" s="16">
        <v>6</v>
      </c>
      <c r="E99" s="20">
        <v>2.1699999999999999E-4</v>
      </c>
      <c r="F99" s="20">
        <v>2.1000000000000002E-5</v>
      </c>
      <c r="G99" s="20">
        <v>1.9599999999999999E-4</v>
      </c>
    </row>
    <row r="100" spans="1:7">
      <c r="A100" s="16" t="s">
        <v>32</v>
      </c>
      <c r="B100" s="16" t="s">
        <v>32</v>
      </c>
      <c r="C100" s="16" t="s">
        <v>81</v>
      </c>
      <c r="D100" s="16">
        <v>6</v>
      </c>
      <c r="E100" s="20">
        <v>3.1E-4</v>
      </c>
      <c r="F100" s="20">
        <v>5.8500000000000002E-4</v>
      </c>
      <c r="G100" s="20">
        <v>-2.7500000000000002E-4</v>
      </c>
    </row>
    <row r="101" spans="1:7">
      <c r="A101" s="16" t="s">
        <v>32</v>
      </c>
      <c r="B101" s="16" t="s">
        <v>32</v>
      </c>
      <c r="C101" s="16" t="s">
        <v>143</v>
      </c>
      <c r="D101" s="16">
        <v>6</v>
      </c>
      <c r="E101" s="20">
        <v>1.488E-3</v>
      </c>
      <c r="F101" s="20">
        <v>4.3249999999999999E-3</v>
      </c>
      <c r="G101" s="20">
        <v>-2.8370000000000001E-3</v>
      </c>
    </row>
    <row r="102" spans="1:7">
      <c r="A102" s="16" t="s">
        <v>32</v>
      </c>
      <c r="B102" s="16" t="s">
        <v>32</v>
      </c>
      <c r="C102" s="16" t="s">
        <v>62</v>
      </c>
      <c r="D102" s="16">
        <v>6</v>
      </c>
      <c r="E102" s="20">
        <v>1.8599999999999999E-4</v>
      </c>
      <c r="F102" s="20">
        <v>1.7999999999999998E-4</v>
      </c>
      <c r="G102" s="20">
        <v>6.0000000000000103E-6</v>
      </c>
    </row>
    <row r="103" spans="1:7">
      <c r="A103" s="16" t="s">
        <v>32</v>
      </c>
      <c r="B103" s="16" t="s">
        <v>32</v>
      </c>
      <c r="C103" s="16" t="s">
        <v>82</v>
      </c>
      <c r="D103" s="16">
        <v>7</v>
      </c>
      <c r="E103" s="20">
        <v>3.1E-4</v>
      </c>
      <c r="F103" s="20">
        <v>1.4999999999999999E-4</v>
      </c>
      <c r="G103" s="20">
        <v>1.6000000000000001E-4</v>
      </c>
    </row>
    <row r="104" spans="1:7">
      <c r="A104" s="16" t="s">
        <v>32</v>
      </c>
      <c r="B104" s="16" t="s">
        <v>32</v>
      </c>
      <c r="C104" s="16" t="s">
        <v>125</v>
      </c>
      <c r="D104" s="16">
        <v>6</v>
      </c>
      <c r="E104" s="20">
        <v>9.2999999999999997E-5</v>
      </c>
      <c r="F104" s="20">
        <v>8.9999999999999992E-5</v>
      </c>
      <c r="G104" s="20">
        <v>3.0000000000000052E-6</v>
      </c>
    </row>
    <row r="105" spans="1:7">
      <c r="A105" s="16" t="s">
        <v>32</v>
      </c>
      <c r="B105" s="16" t="s">
        <v>32</v>
      </c>
      <c r="C105" s="16" t="s">
        <v>129</v>
      </c>
      <c r="D105" s="16">
        <v>7</v>
      </c>
      <c r="E105" s="20">
        <v>0</v>
      </c>
      <c r="F105" s="20">
        <v>2.0000000000000001E-4</v>
      </c>
      <c r="G105" s="20">
        <v>-2.0000000000000001E-4</v>
      </c>
    </row>
    <row r="106" spans="1:7">
      <c r="A106" s="16" t="s">
        <v>32</v>
      </c>
      <c r="B106" s="16" t="s">
        <v>32</v>
      </c>
      <c r="C106" s="16" t="s">
        <v>122</v>
      </c>
      <c r="D106" s="16">
        <v>7</v>
      </c>
      <c r="E106" s="20">
        <v>0</v>
      </c>
      <c r="F106" s="20">
        <v>1.1400000000000001E-4</v>
      </c>
      <c r="G106" s="20">
        <v>-1.1400000000000001E-4</v>
      </c>
    </row>
    <row r="107" spans="1:7" ht="30">
      <c r="A107" s="16" t="s">
        <v>35</v>
      </c>
      <c r="B107" s="16" t="s">
        <v>35</v>
      </c>
      <c r="C107" s="16" t="s">
        <v>144</v>
      </c>
      <c r="D107" s="16">
        <v>6</v>
      </c>
      <c r="E107" s="20">
        <v>3.4719999999999998E-3</v>
      </c>
      <c r="F107" s="20">
        <v>2.5499999999999997E-3</v>
      </c>
      <c r="G107" s="20">
        <v>9.2200000000000008E-4</v>
      </c>
    </row>
    <row r="108" spans="1:7">
      <c r="A108" s="16" t="s">
        <v>32</v>
      </c>
      <c r="B108" s="16" t="s">
        <v>32</v>
      </c>
      <c r="C108" s="16" t="s">
        <v>47</v>
      </c>
      <c r="D108" s="16">
        <v>6</v>
      </c>
      <c r="E108" s="20">
        <v>1.8599999999999999E-4</v>
      </c>
      <c r="F108" s="20">
        <v>1.7699999999999999E-4</v>
      </c>
      <c r="G108" s="20">
        <v>9.0000000000000019E-6</v>
      </c>
    </row>
    <row r="109" spans="1:7">
      <c r="A109" s="16" t="s">
        <v>32</v>
      </c>
      <c r="B109" s="16" t="s">
        <v>32</v>
      </c>
      <c r="C109" s="16" t="s">
        <v>47</v>
      </c>
      <c r="D109" s="16">
        <v>6</v>
      </c>
      <c r="E109" s="20">
        <v>0</v>
      </c>
      <c r="F109" s="20">
        <v>6.3999999999999997E-5</v>
      </c>
      <c r="G109" s="20">
        <v>-6.3999999999999997E-5</v>
      </c>
    </row>
    <row r="110" spans="1:7">
      <c r="A110" s="16" t="s">
        <v>32</v>
      </c>
      <c r="B110" s="16" t="s">
        <v>32</v>
      </c>
      <c r="C110" s="16" t="s">
        <v>83</v>
      </c>
      <c r="D110" s="16">
        <v>7</v>
      </c>
      <c r="E110" s="20">
        <v>4.9600000000000002E-4</v>
      </c>
      <c r="F110" s="20">
        <v>1.3050000000000002E-3</v>
      </c>
      <c r="G110" s="20">
        <v>-8.0900000000000015E-4</v>
      </c>
    </row>
    <row r="111" spans="1:7">
      <c r="A111" s="16" t="s">
        <v>32</v>
      </c>
      <c r="B111" s="16" t="s">
        <v>32</v>
      </c>
      <c r="C111" s="16" t="s">
        <v>136</v>
      </c>
      <c r="D111" s="16">
        <v>6</v>
      </c>
      <c r="E111" s="20">
        <v>0</v>
      </c>
      <c r="F111" s="20">
        <v>1.469E-3</v>
      </c>
      <c r="G111" s="20">
        <v>-1.469E-3</v>
      </c>
    </row>
    <row r="112" spans="1:7">
      <c r="A112" s="16" t="s">
        <v>6</v>
      </c>
      <c r="B112" s="16" t="s">
        <v>6</v>
      </c>
      <c r="C112" s="16" t="s">
        <v>41</v>
      </c>
      <c r="D112" s="16">
        <v>6</v>
      </c>
      <c r="E112" s="20">
        <v>1.8599999999999999E-4</v>
      </c>
      <c r="F112" s="20">
        <v>9.6000000000000002E-5</v>
      </c>
      <c r="G112" s="20">
        <v>8.9999999999999992E-5</v>
      </c>
    </row>
    <row r="113" spans="1:7">
      <c r="A113" s="16" t="s">
        <v>32</v>
      </c>
      <c r="B113" s="16" t="s">
        <v>32</v>
      </c>
      <c r="C113" s="16" t="s">
        <v>84</v>
      </c>
      <c r="D113" s="16">
        <v>6</v>
      </c>
      <c r="E113" s="20">
        <v>9.9200000000000004E-4</v>
      </c>
      <c r="F113" s="20">
        <v>1E-4</v>
      </c>
      <c r="G113" s="20">
        <v>8.92E-4</v>
      </c>
    </row>
    <row r="114" spans="1:7">
      <c r="A114" s="16" t="s">
        <v>6</v>
      </c>
      <c r="B114" s="16" t="s">
        <v>6</v>
      </c>
      <c r="C114" s="16" t="s">
        <v>52</v>
      </c>
      <c r="D114" s="16">
        <v>6</v>
      </c>
      <c r="E114" s="20">
        <v>0</v>
      </c>
      <c r="F114" s="20">
        <v>5.8999999999999998E-5</v>
      </c>
      <c r="G114" s="20">
        <v>-5.8999999999999998E-5</v>
      </c>
    </row>
    <row r="115" spans="1:7" ht="30">
      <c r="A115" s="16" t="s">
        <v>6</v>
      </c>
      <c r="B115" s="16" t="s">
        <v>6</v>
      </c>
      <c r="C115" s="16" t="s">
        <v>106</v>
      </c>
      <c r="D115" s="16">
        <v>4</v>
      </c>
      <c r="E115" s="20">
        <v>9.9974999999999994E-2</v>
      </c>
      <c r="F115" s="20">
        <v>8.6941999999999992E-2</v>
      </c>
      <c r="G115" s="20">
        <v>1.3033000000000003E-2</v>
      </c>
    </row>
    <row r="116" spans="1:7">
      <c r="A116" s="16" t="s">
        <v>32</v>
      </c>
      <c r="B116" s="16" t="s">
        <v>32</v>
      </c>
      <c r="C116" s="16" t="s">
        <v>84</v>
      </c>
      <c r="D116" s="16">
        <v>7</v>
      </c>
      <c r="E116" s="20">
        <v>0</v>
      </c>
      <c r="F116" s="20">
        <v>3.1999999999999999E-5</v>
      </c>
      <c r="G116" s="20">
        <v>-3.1999999999999999E-5</v>
      </c>
    </row>
    <row r="117" spans="1:7" ht="30">
      <c r="A117" s="16" t="s">
        <v>34</v>
      </c>
      <c r="B117" s="16" t="s">
        <v>34</v>
      </c>
      <c r="C117" s="16" t="s">
        <v>141</v>
      </c>
      <c r="D117" s="16">
        <v>7</v>
      </c>
      <c r="E117" s="20">
        <v>0</v>
      </c>
      <c r="F117" s="20">
        <v>2.8E-5</v>
      </c>
      <c r="G117" s="20">
        <v>-2.8E-5</v>
      </c>
    </row>
    <row r="118" spans="1:7">
      <c r="A118" s="16" t="s">
        <v>32</v>
      </c>
      <c r="B118" s="16" t="s">
        <v>32</v>
      </c>
      <c r="C118" s="16" t="s">
        <v>85</v>
      </c>
      <c r="D118" s="16">
        <v>4</v>
      </c>
      <c r="E118" s="20">
        <v>0.15859600000000001</v>
      </c>
      <c r="F118" s="20">
        <v>4.3350000000000003E-3</v>
      </c>
      <c r="G118" s="20">
        <v>0.15426100000000001</v>
      </c>
    </row>
    <row r="119" spans="1:7">
      <c r="A119" s="16" t="s">
        <v>32</v>
      </c>
      <c r="B119" s="16" t="s">
        <v>32</v>
      </c>
      <c r="C119" s="16" t="s">
        <v>112</v>
      </c>
      <c r="D119" s="16">
        <v>5</v>
      </c>
      <c r="E119" s="20">
        <v>4.9909999999999998E-3</v>
      </c>
      <c r="F119" s="20">
        <v>2.036E-3</v>
      </c>
      <c r="G119" s="20">
        <v>2.9549999999999997E-3</v>
      </c>
    </row>
    <row r="120" spans="1:7" ht="30">
      <c r="A120" s="16" t="s">
        <v>49</v>
      </c>
      <c r="B120" s="16" t="s">
        <v>49</v>
      </c>
      <c r="C120" s="16" t="s">
        <v>145</v>
      </c>
      <c r="D120" s="16">
        <v>6</v>
      </c>
      <c r="E120" s="20">
        <v>6.2000000000000003E-5</v>
      </c>
      <c r="F120" s="20">
        <v>1.1999999999999999E-4</v>
      </c>
      <c r="G120" s="20">
        <v>-5.7999999999999987E-5</v>
      </c>
    </row>
    <row r="121" spans="1:7">
      <c r="A121" s="16" t="s">
        <v>32</v>
      </c>
      <c r="B121" s="16" t="s">
        <v>32</v>
      </c>
      <c r="C121" s="16" t="s">
        <v>86</v>
      </c>
      <c r="D121" s="16">
        <v>6</v>
      </c>
      <c r="E121" s="20">
        <v>9.9200000000000004E-4</v>
      </c>
      <c r="F121" s="20">
        <v>8.0000000000000004E-4</v>
      </c>
      <c r="G121" s="20">
        <v>1.92E-4</v>
      </c>
    </row>
    <row r="122" spans="1:7" ht="30">
      <c r="A122" s="16" t="s">
        <v>32</v>
      </c>
      <c r="B122" s="16" t="s">
        <v>32</v>
      </c>
      <c r="C122" s="16" t="s">
        <v>109</v>
      </c>
      <c r="D122" s="16">
        <v>6</v>
      </c>
      <c r="E122" s="20">
        <v>1.9840000000000001E-3</v>
      </c>
      <c r="F122" s="20">
        <v>4.9000000000000005E-5</v>
      </c>
      <c r="G122" s="20">
        <v>1.9350000000000001E-3</v>
      </c>
    </row>
    <row r="123" spans="1:7" ht="30">
      <c r="A123" s="16" t="s">
        <v>35</v>
      </c>
      <c r="B123" s="16" t="s">
        <v>35</v>
      </c>
      <c r="C123" s="16" t="s">
        <v>87</v>
      </c>
      <c r="D123" s="16">
        <v>5</v>
      </c>
      <c r="E123" s="20">
        <v>7.6879999999999995E-3</v>
      </c>
      <c r="F123" s="20">
        <v>7.1120000000000003E-3</v>
      </c>
      <c r="G123" s="20">
        <v>5.7599999999999926E-4</v>
      </c>
    </row>
    <row r="124" spans="1:7">
      <c r="A124" s="16" t="s">
        <v>32</v>
      </c>
      <c r="B124" s="16" t="s">
        <v>32</v>
      </c>
      <c r="C124" s="16" t="s">
        <v>47</v>
      </c>
      <c r="D124" s="16">
        <v>5</v>
      </c>
      <c r="E124" s="20">
        <v>0</v>
      </c>
      <c r="F124" s="20">
        <v>2.12E-4</v>
      </c>
      <c r="G124" s="20">
        <v>-2.12E-4</v>
      </c>
    </row>
    <row r="125" spans="1:7" ht="30">
      <c r="A125" s="16" t="s">
        <v>32</v>
      </c>
      <c r="B125" s="16" t="s">
        <v>32</v>
      </c>
      <c r="C125" s="16" t="s">
        <v>146</v>
      </c>
      <c r="D125" s="16">
        <v>7</v>
      </c>
      <c r="E125" s="20">
        <v>3.1000000000000001E-5</v>
      </c>
      <c r="F125" s="20">
        <v>1.4E-5</v>
      </c>
      <c r="G125" s="20">
        <v>1.7E-5</v>
      </c>
    </row>
    <row r="126" spans="1:7">
      <c r="A126" s="16" t="s">
        <v>32</v>
      </c>
      <c r="B126" s="16" t="s">
        <v>32</v>
      </c>
      <c r="C126" s="16" t="s">
        <v>89</v>
      </c>
      <c r="D126" s="16">
        <v>3</v>
      </c>
      <c r="E126" s="20">
        <v>1.999965</v>
      </c>
      <c r="F126" s="20">
        <v>1.1647900000000002</v>
      </c>
      <c r="G126" s="20">
        <v>0.83517499999999978</v>
      </c>
    </row>
    <row r="127" spans="1:7">
      <c r="A127" s="16" t="s">
        <v>32</v>
      </c>
      <c r="B127" s="16" t="s">
        <v>32</v>
      </c>
      <c r="C127" s="16" t="s">
        <v>89</v>
      </c>
      <c r="D127" s="16">
        <v>5</v>
      </c>
      <c r="E127" s="20">
        <v>3.2859999999999999E-3</v>
      </c>
      <c r="F127" s="20">
        <v>7.8300000000000006E-4</v>
      </c>
      <c r="G127" s="20">
        <v>2.503E-3</v>
      </c>
    </row>
    <row r="128" spans="1:7">
      <c r="A128" s="16" t="s">
        <v>32</v>
      </c>
      <c r="B128" s="16" t="s">
        <v>32</v>
      </c>
      <c r="C128" s="16" t="s">
        <v>89</v>
      </c>
      <c r="D128" s="16">
        <v>5</v>
      </c>
      <c r="E128" s="20">
        <v>9.7650000000000011E-3</v>
      </c>
      <c r="F128" s="20">
        <v>5.6090000000000003E-3</v>
      </c>
      <c r="G128" s="20">
        <v>4.1560000000000008E-3</v>
      </c>
    </row>
    <row r="129" spans="1:7" ht="30">
      <c r="A129" s="16" t="s">
        <v>51</v>
      </c>
      <c r="B129" s="16" t="s">
        <v>51</v>
      </c>
      <c r="C129" s="16" t="s">
        <v>147</v>
      </c>
      <c r="D129" s="16">
        <v>5</v>
      </c>
      <c r="E129" s="20">
        <v>9.9819999999999996E-3</v>
      </c>
      <c r="F129" s="20">
        <v>2.0049999999999998E-3</v>
      </c>
      <c r="G129" s="20">
        <v>7.9769999999999997E-3</v>
      </c>
    </row>
    <row r="130" spans="1:7" ht="30">
      <c r="A130" s="16" t="s">
        <v>35</v>
      </c>
      <c r="B130" s="16" t="s">
        <v>35</v>
      </c>
      <c r="C130" s="16" t="s">
        <v>148</v>
      </c>
      <c r="D130" s="16">
        <v>5</v>
      </c>
      <c r="E130" s="20">
        <v>9.9974999999999994E-2</v>
      </c>
      <c r="F130" s="20">
        <v>2.3829999999999997E-2</v>
      </c>
      <c r="G130" s="20">
        <v>7.614499999999999E-2</v>
      </c>
    </row>
    <row r="131" spans="1:7">
      <c r="A131" s="16" t="s">
        <v>32</v>
      </c>
      <c r="B131" s="16" t="s">
        <v>32</v>
      </c>
      <c r="C131" s="16" t="s">
        <v>90</v>
      </c>
      <c r="D131" s="16">
        <v>5</v>
      </c>
      <c r="E131" s="20">
        <v>6.6340000000000001E-3</v>
      </c>
      <c r="F131" s="20">
        <v>8.0000000000000002E-3</v>
      </c>
      <c r="G131" s="20">
        <v>-1.366E-3</v>
      </c>
    </row>
    <row r="132" spans="1:7" ht="30">
      <c r="A132" s="16" t="s">
        <v>34</v>
      </c>
      <c r="B132" s="16" t="s">
        <v>34</v>
      </c>
      <c r="C132" s="16" t="s">
        <v>85</v>
      </c>
      <c r="D132" s="16">
        <v>6</v>
      </c>
      <c r="E132" s="20">
        <v>0</v>
      </c>
      <c r="F132" s="20">
        <v>6.8430000000000001E-3</v>
      </c>
      <c r="G132" s="20">
        <v>-6.8430000000000001E-3</v>
      </c>
    </row>
    <row r="133" spans="1:7">
      <c r="A133" s="16" t="s">
        <v>32</v>
      </c>
      <c r="B133" s="16" t="s">
        <v>32</v>
      </c>
      <c r="C133" s="16" t="s">
        <v>93</v>
      </c>
      <c r="D133" s="16">
        <v>5</v>
      </c>
      <c r="E133" s="20">
        <v>4.9909999999999998E-3</v>
      </c>
      <c r="F133" s="20">
        <v>1.1999999999999999E-3</v>
      </c>
      <c r="G133" s="20">
        <v>3.7910000000000001E-3</v>
      </c>
    </row>
    <row r="134" spans="1:7">
      <c r="A134" s="16" t="s">
        <v>32</v>
      </c>
      <c r="B134" s="16" t="s">
        <v>32</v>
      </c>
      <c r="C134" s="16" t="s">
        <v>94</v>
      </c>
      <c r="D134" s="16">
        <v>6</v>
      </c>
      <c r="E134" s="20">
        <v>5.9829999999999996E-3</v>
      </c>
      <c r="F134" s="20">
        <v>4.3179999999999998E-3</v>
      </c>
      <c r="G134" s="20">
        <v>1.6649999999999998E-3</v>
      </c>
    </row>
    <row r="135" spans="1:7" ht="30">
      <c r="A135" s="16" t="s">
        <v>34</v>
      </c>
      <c r="B135" s="16" t="s">
        <v>34</v>
      </c>
      <c r="C135" s="16" t="s">
        <v>141</v>
      </c>
      <c r="D135" s="16">
        <v>7</v>
      </c>
      <c r="E135" s="20">
        <v>0</v>
      </c>
      <c r="F135" s="20">
        <v>3.2900000000000003E-4</v>
      </c>
      <c r="G135" s="20">
        <v>-3.2900000000000003E-4</v>
      </c>
    </row>
    <row r="136" spans="1:7">
      <c r="A136" s="16" t="s">
        <v>31</v>
      </c>
      <c r="B136" s="16" t="s">
        <v>31</v>
      </c>
      <c r="C136" s="16" t="s">
        <v>95</v>
      </c>
      <c r="D136" s="16">
        <v>7</v>
      </c>
      <c r="E136" s="20">
        <v>0</v>
      </c>
      <c r="F136" s="20">
        <v>1.54E-4</v>
      </c>
      <c r="G136" s="20">
        <v>-1.54E-4</v>
      </c>
    </row>
    <row r="137" spans="1:7">
      <c r="A137" s="16" t="s">
        <v>31</v>
      </c>
      <c r="B137" s="16" t="s">
        <v>31</v>
      </c>
      <c r="C137" s="16" t="s">
        <v>95</v>
      </c>
      <c r="D137" s="16">
        <v>7</v>
      </c>
      <c r="E137" s="20">
        <v>0</v>
      </c>
      <c r="F137" s="20">
        <v>4.0400000000000001E-4</v>
      </c>
      <c r="G137" s="20">
        <v>-4.0400000000000001E-4</v>
      </c>
    </row>
    <row r="138" spans="1:7">
      <c r="A138" s="16" t="s">
        <v>32</v>
      </c>
      <c r="B138" s="16" t="s">
        <v>32</v>
      </c>
      <c r="C138" s="16" t="s">
        <v>96</v>
      </c>
      <c r="D138" s="16">
        <v>5</v>
      </c>
      <c r="E138" s="20">
        <v>3.4100000000000005E-4</v>
      </c>
      <c r="F138" s="20">
        <v>1.134E-3</v>
      </c>
      <c r="G138" s="20">
        <v>-7.9299999999999998E-4</v>
      </c>
    </row>
    <row r="139" spans="1:7">
      <c r="A139" s="16" t="s">
        <v>32</v>
      </c>
      <c r="B139" s="16" t="s">
        <v>32</v>
      </c>
      <c r="C139" s="16" t="s">
        <v>85</v>
      </c>
      <c r="D139" s="16">
        <v>5</v>
      </c>
      <c r="E139" s="20">
        <v>1.1997000000000001E-2</v>
      </c>
      <c r="F139" s="20">
        <v>8.6020000000000003E-3</v>
      </c>
      <c r="G139" s="20">
        <v>3.3950000000000004E-3</v>
      </c>
    </row>
    <row r="140" spans="1:7">
      <c r="A140" s="16" t="s">
        <v>32</v>
      </c>
      <c r="B140" s="16" t="s">
        <v>32</v>
      </c>
      <c r="C140" s="16" t="s">
        <v>88</v>
      </c>
      <c r="D140" s="16">
        <v>7</v>
      </c>
      <c r="E140" s="20">
        <v>2.1699999999999999E-4</v>
      </c>
      <c r="F140" s="20">
        <v>1.2999999999999999E-5</v>
      </c>
      <c r="G140" s="20">
        <v>2.04E-4</v>
      </c>
    </row>
    <row r="141" spans="1:7">
      <c r="A141" s="16" t="s">
        <v>32</v>
      </c>
      <c r="B141" s="16" t="s">
        <v>32</v>
      </c>
      <c r="C141" s="16" t="s">
        <v>88</v>
      </c>
      <c r="D141" s="16">
        <v>6</v>
      </c>
      <c r="E141" s="20">
        <v>2.7900000000000001E-4</v>
      </c>
      <c r="F141" s="20">
        <v>3.3100000000000002E-4</v>
      </c>
      <c r="G141" s="20">
        <v>-5.2000000000000017E-5</v>
      </c>
    </row>
    <row r="142" spans="1:7" ht="30">
      <c r="A142" s="16" t="s">
        <v>49</v>
      </c>
      <c r="B142" s="16" t="s">
        <v>49</v>
      </c>
      <c r="C142" s="16" t="s">
        <v>99</v>
      </c>
      <c r="D142" s="16">
        <v>6</v>
      </c>
      <c r="E142" s="20">
        <v>1.9840000000000001E-3</v>
      </c>
      <c r="F142" s="20">
        <v>1.6000000000000001E-4</v>
      </c>
      <c r="G142" s="20">
        <v>1.8240000000000001E-3</v>
      </c>
    </row>
    <row r="143" spans="1:7">
      <c r="A143" s="16" t="s">
        <v>32</v>
      </c>
      <c r="B143" s="16" t="s">
        <v>32</v>
      </c>
      <c r="C143" s="16" t="s">
        <v>100</v>
      </c>
      <c r="D143" s="16">
        <v>6</v>
      </c>
      <c r="E143" s="20">
        <v>9.9200000000000004E-4</v>
      </c>
      <c r="F143" s="20">
        <v>3.6509999999999997E-3</v>
      </c>
      <c r="G143" s="20">
        <v>-2.6589999999999999E-3</v>
      </c>
    </row>
    <row r="144" spans="1:7">
      <c r="A144" s="16" t="s">
        <v>32</v>
      </c>
      <c r="B144" s="16" t="s">
        <v>32</v>
      </c>
      <c r="C144" s="16" t="s">
        <v>100</v>
      </c>
      <c r="D144" s="16">
        <v>6</v>
      </c>
      <c r="E144" s="20">
        <v>6.9749999999999994E-3</v>
      </c>
      <c r="F144" s="20">
        <v>1.0220000000000001E-3</v>
      </c>
      <c r="G144" s="20">
        <v>5.9529999999999991E-3</v>
      </c>
    </row>
    <row r="145" spans="1:7">
      <c r="A145" s="16" t="s">
        <v>31</v>
      </c>
      <c r="B145" s="16" t="s">
        <v>31</v>
      </c>
      <c r="C145" s="16" t="s">
        <v>101</v>
      </c>
      <c r="D145" s="16">
        <v>6</v>
      </c>
      <c r="E145" s="20">
        <v>3.999E-3</v>
      </c>
      <c r="F145" s="20">
        <v>1.4219999999999999E-3</v>
      </c>
      <c r="G145" s="20">
        <v>2.5770000000000003E-3</v>
      </c>
    </row>
    <row r="146" spans="1:7">
      <c r="A146" s="16" t="s">
        <v>32</v>
      </c>
      <c r="B146" s="16" t="s">
        <v>32</v>
      </c>
      <c r="C146" s="16" t="s">
        <v>102</v>
      </c>
      <c r="D146" s="16">
        <v>6</v>
      </c>
      <c r="E146" s="20">
        <v>9.2999999999999997E-5</v>
      </c>
      <c r="F146" s="20">
        <v>1.5999999999999999E-5</v>
      </c>
      <c r="G146" s="20">
        <v>7.7000000000000001E-5</v>
      </c>
    </row>
    <row r="147" spans="1:7">
      <c r="A147" s="16" t="s">
        <v>32</v>
      </c>
      <c r="B147" s="16" t="s">
        <v>32</v>
      </c>
      <c r="C147" s="16" t="s">
        <v>54</v>
      </c>
      <c r="D147" s="16">
        <v>7</v>
      </c>
      <c r="E147" s="20">
        <v>4.3999999999999999E-5</v>
      </c>
      <c r="F147" s="20">
        <v>1.4999999999999999E-5</v>
      </c>
      <c r="G147" s="20">
        <v>2.9E-5</v>
      </c>
    </row>
    <row r="148" spans="1:7">
      <c r="A148" s="16" t="s">
        <v>32</v>
      </c>
      <c r="B148" s="16" t="s">
        <v>32</v>
      </c>
      <c r="C148" s="16" t="s">
        <v>130</v>
      </c>
      <c r="D148" s="16">
        <v>7</v>
      </c>
      <c r="E148" s="20">
        <v>0</v>
      </c>
      <c r="F148" s="20">
        <v>3.3000000000000003E-5</v>
      </c>
      <c r="G148" s="20">
        <v>-3.3000000000000003E-5</v>
      </c>
    </row>
    <row r="149" spans="1:7" ht="30">
      <c r="A149" s="16" t="s">
        <v>32</v>
      </c>
      <c r="B149" s="16" t="s">
        <v>32</v>
      </c>
      <c r="C149" s="16" t="s">
        <v>91</v>
      </c>
      <c r="D149" s="16">
        <v>7</v>
      </c>
      <c r="E149" s="20">
        <v>7.1299999999999998E-4</v>
      </c>
      <c r="F149" s="20">
        <v>7.1999999999999994E-4</v>
      </c>
      <c r="G149" s="20">
        <v>-6.9999999999999533E-6</v>
      </c>
    </row>
    <row r="150" spans="1:7">
      <c r="A150" s="16" t="s">
        <v>32</v>
      </c>
      <c r="B150" s="16" t="s">
        <v>32</v>
      </c>
      <c r="C150" s="16" t="s">
        <v>149</v>
      </c>
      <c r="D150" s="16">
        <v>7</v>
      </c>
      <c r="E150" s="20">
        <v>2.1699999999999999E-4</v>
      </c>
      <c r="F150" s="20">
        <v>3.1000000000000001E-5</v>
      </c>
      <c r="G150" s="20">
        <v>1.8599999999999999E-4</v>
      </c>
    </row>
    <row r="151" spans="1:7">
      <c r="A151" s="16" t="s">
        <v>32</v>
      </c>
      <c r="B151" s="16" t="s">
        <v>32</v>
      </c>
      <c r="C151" s="16" t="s">
        <v>113</v>
      </c>
      <c r="D151" s="16">
        <v>6</v>
      </c>
      <c r="E151" s="20">
        <v>4.9600000000000002E-4</v>
      </c>
      <c r="F151" s="20">
        <v>1.6800000000000002E-4</v>
      </c>
      <c r="G151" s="20">
        <v>3.28E-4</v>
      </c>
    </row>
    <row r="152" spans="1:7" ht="30">
      <c r="A152" s="16" t="s">
        <v>32</v>
      </c>
      <c r="B152" s="16" t="s">
        <v>32</v>
      </c>
      <c r="C152" s="16" t="s">
        <v>97</v>
      </c>
      <c r="D152" s="16">
        <v>7</v>
      </c>
      <c r="E152" s="20">
        <v>6.2000000000000003E-5</v>
      </c>
      <c r="F152" s="20">
        <v>5.9999999999999995E-5</v>
      </c>
      <c r="G152" s="20">
        <v>2.000000000000008E-6</v>
      </c>
    </row>
    <row r="153" spans="1:7" ht="30">
      <c r="A153" s="16" t="s">
        <v>31</v>
      </c>
      <c r="B153" s="16" t="s">
        <v>31</v>
      </c>
      <c r="C153" s="16" t="s">
        <v>97</v>
      </c>
      <c r="D153" s="16">
        <v>6</v>
      </c>
      <c r="E153" s="20">
        <v>2.7900000000000001E-4</v>
      </c>
      <c r="F153" s="20">
        <v>2.9999999999999997E-4</v>
      </c>
      <c r="G153" s="20">
        <v>-2.0999999999999968E-5</v>
      </c>
    </row>
    <row r="154" spans="1:7">
      <c r="A154" s="16" t="s">
        <v>6</v>
      </c>
      <c r="B154" s="16" t="s">
        <v>6</v>
      </c>
      <c r="C154" s="16" t="s">
        <v>114</v>
      </c>
      <c r="D154" s="16">
        <v>5</v>
      </c>
      <c r="E154" s="20">
        <v>0</v>
      </c>
      <c r="F154" s="20">
        <v>8.3000000000000001E-4</v>
      </c>
      <c r="G154" s="20">
        <v>-8.3000000000000001E-4</v>
      </c>
    </row>
    <row r="155" spans="1:7" ht="30">
      <c r="A155" s="16"/>
      <c r="B155" s="16"/>
      <c r="C155" s="16" t="s">
        <v>98</v>
      </c>
      <c r="D155" s="16">
        <v>4</v>
      </c>
      <c r="E155" s="20">
        <v>0.189999</v>
      </c>
      <c r="F155" s="20">
        <v>0.104285</v>
      </c>
      <c r="G155" s="20">
        <v>8.5713999999999999E-2</v>
      </c>
    </row>
    <row r="156" spans="1:7">
      <c r="A156" s="16" t="s">
        <v>32</v>
      </c>
      <c r="B156" s="16" t="s">
        <v>32</v>
      </c>
      <c r="C156" s="16" t="s">
        <v>92</v>
      </c>
      <c r="D156" s="16">
        <v>6</v>
      </c>
      <c r="E156" s="20">
        <v>1.9840000000000001E-3</v>
      </c>
      <c r="F156" s="20">
        <v>1.7749999999999999E-3</v>
      </c>
      <c r="G156" s="20">
        <v>2.090000000000002E-4</v>
      </c>
    </row>
    <row r="157" spans="1:7" ht="45">
      <c r="A157" s="16" t="s">
        <v>31</v>
      </c>
      <c r="B157" s="16" t="s">
        <v>31</v>
      </c>
      <c r="C157" s="16" t="s">
        <v>118</v>
      </c>
      <c r="D157" s="16">
        <v>6</v>
      </c>
      <c r="E157" s="20">
        <v>2.7280000000000004E-3</v>
      </c>
      <c r="F157" s="20">
        <v>2.4269999999999999E-3</v>
      </c>
      <c r="G157" s="20">
        <v>3.0100000000000049E-4</v>
      </c>
    </row>
    <row r="158" spans="1:7">
      <c r="A158" s="16" t="s">
        <v>32</v>
      </c>
      <c r="B158" s="16" t="s">
        <v>32</v>
      </c>
      <c r="C158" s="16" t="s">
        <v>150</v>
      </c>
      <c r="D158" s="16">
        <v>6</v>
      </c>
      <c r="E158" s="20">
        <v>9.2999999999999997E-5</v>
      </c>
      <c r="F158" s="20">
        <v>1.9999999999999999E-6</v>
      </c>
      <c r="G158" s="20">
        <v>9.1000000000000003E-5</v>
      </c>
    </row>
    <row r="159" spans="1:7">
      <c r="A159" s="16" t="s">
        <v>31</v>
      </c>
      <c r="B159" s="16" t="s">
        <v>31</v>
      </c>
      <c r="C159" s="16" t="s">
        <v>121</v>
      </c>
      <c r="D159" s="16">
        <v>5</v>
      </c>
      <c r="E159" s="20">
        <v>3.0008E-2</v>
      </c>
      <c r="F159" s="20">
        <v>1.4045E-2</v>
      </c>
      <c r="G159" s="20">
        <v>1.5962999999999998E-2</v>
      </c>
    </row>
    <row r="160" spans="1:7">
      <c r="A160" s="16" t="s">
        <v>32</v>
      </c>
      <c r="B160" s="16" t="s">
        <v>32</v>
      </c>
      <c r="C160" s="16" t="s">
        <v>119</v>
      </c>
      <c r="D160" s="16">
        <v>6</v>
      </c>
      <c r="E160" s="20">
        <v>9.9200000000000004E-4</v>
      </c>
      <c r="F160" s="20">
        <v>4.4799999999999999E-4</v>
      </c>
      <c r="G160" s="20">
        <v>5.44E-4</v>
      </c>
    </row>
    <row r="161" spans="1:9">
      <c r="A161" s="16" t="s">
        <v>32</v>
      </c>
      <c r="B161" s="16" t="s">
        <v>32</v>
      </c>
      <c r="C161" s="16" t="s">
        <v>151</v>
      </c>
      <c r="D161" s="16">
        <v>6</v>
      </c>
      <c r="E161" s="20">
        <v>0</v>
      </c>
      <c r="F161" s="20">
        <v>2.8E-5</v>
      </c>
      <c r="G161" s="20">
        <v>-2.8E-5</v>
      </c>
    </row>
    <row r="162" spans="1:9">
      <c r="A162" s="16" t="s">
        <v>32</v>
      </c>
      <c r="B162" s="16" t="s">
        <v>32</v>
      </c>
      <c r="C162" s="16" t="s">
        <v>131</v>
      </c>
      <c r="D162" s="16">
        <v>4</v>
      </c>
      <c r="E162" s="20">
        <v>0.13019999999999998</v>
      </c>
      <c r="F162" s="20">
        <v>1.2277E-2</v>
      </c>
      <c r="G162" s="20">
        <v>0.11792299999999999</v>
      </c>
    </row>
    <row r="163" spans="1:9" ht="45">
      <c r="C163" s="22" t="s">
        <v>152</v>
      </c>
      <c r="D163" s="22"/>
      <c r="E163" s="23">
        <f>E24</f>
        <v>4.8238920000000016</v>
      </c>
      <c r="F163" s="23">
        <f>F24</f>
        <v>2.8406509999999994</v>
      </c>
      <c r="G163" s="23">
        <f>G24</f>
        <v>1.9832410000000023</v>
      </c>
    </row>
    <row r="164" spans="1:9" ht="30">
      <c r="A164" s="21"/>
      <c r="B164" s="21"/>
      <c r="C164" s="15" t="s">
        <v>153</v>
      </c>
      <c r="D164" s="16"/>
      <c r="E164" s="17">
        <f>E21+E24</f>
        <v>7.4622360000000016</v>
      </c>
      <c r="F164" s="17">
        <f t="shared" ref="F164:I164" si="2">F21+F24</f>
        <v>5.4789949999999994</v>
      </c>
      <c r="G164" s="17">
        <f t="shared" si="2"/>
        <v>1.9832410000000023</v>
      </c>
      <c r="H164" s="17">
        <f t="shared" si="2"/>
        <v>0</v>
      </c>
      <c r="I164" s="17">
        <f t="shared" si="2"/>
        <v>0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2023-09-08T11:03:51Z</cp:lastPrinted>
  <dcterms:created xsi:type="dcterms:W3CDTF">2019-02-05T10:31:31Z</dcterms:created>
  <dcterms:modified xsi:type="dcterms:W3CDTF">2023-09-08T11:03:55Z</dcterms:modified>
</cp:coreProperties>
</file>